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95" windowHeight="7425" firstSheet="3" activeTab="8"/>
  </bookViews>
  <sheets>
    <sheet name="JUNIO 30 PM" sheetId="62" r:id="rId1"/>
    <sheet name="JUNIO 30 AM" sheetId="61" r:id="rId2"/>
    <sheet name="JUNIO 29 PM" sheetId="60" r:id="rId3"/>
    <sheet name="JUNIO 29 AM" sheetId="59" r:id="rId4"/>
    <sheet name="JUNIO 28 PM" sheetId="58" r:id="rId5"/>
    <sheet name="JUNIO 28 AM " sheetId="57" r:id="rId6"/>
    <sheet name="JUNIO 27 PM" sheetId="56" r:id="rId7"/>
    <sheet name="JUNIO 27 AM" sheetId="55" r:id="rId8"/>
    <sheet name="JUNIO 26 PM" sheetId="54" r:id="rId9"/>
    <sheet name="JUNIO 26 AM" sheetId="53" r:id="rId10"/>
    <sheet name="JUNIO 25 PM" sheetId="52" r:id="rId11"/>
    <sheet name="JUNIO 25 AM" sheetId="51" r:id="rId12"/>
    <sheet name="JUNIO 24 PM" sheetId="50" r:id="rId13"/>
    <sheet name="JUNIO 24 AM" sheetId="49" r:id="rId14"/>
    <sheet name="JUNIO 23 PM" sheetId="48" r:id="rId15"/>
    <sheet name="JUNIO 23 AM" sheetId="47" r:id="rId16"/>
    <sheet name="JUNIO 22 PM" sheetId="46" r:id="rId17"/>
    <sheet name="JUNIO 22 AM" sheetId="45" r:id="rId18"/>
    <sheet name="JUNIO 21 PM" sheetId="44" r:id="rId19"/>
    <sheet name="JUNIO 21 AM" sheetId="43" r:id="rId20"/>
    <sheet name="JUNIO 20 PM" sheetId="42" r:id="rId21"/>
    <sheet name="JUNIO 20 AM" sheetId="41" r:id="rId22"/>
    <sheet name="JUNIO 19 PM" sheetId="40" r:id="rId23"/>
    <sheet name="JUNIO 19 AM " sheetId="39" r:id="rId24"/>
    <sheet name="JUNIO 18 PM" sheetId="38" r:id="rId25"/>
    <sheet name="JUNIO 18 AM" sheetId="37" r:id="rId26"/>
    <sheet name="JUNIO 17 PM" sheetId="36" r:id="rId27"/>
    <sheet name="JUNIO 17 AM" sheetId="35" r:id="rId28"/>
    <sheet name="JUNIO 16 PM" sheetId="34" r:id="rId29"/>
    <sheet name="JUNIO 16 AM" sheetId="33" r:id="rId30"/>
    <sheet name="JUNIO 15 PM" sheetId="32" r:id="rId31"/>
    <sheet name="JUNIO 15 AM" sheetId="31" r:id="rId32"/>
    <sheet name="JUNIO 14 PM" sheetId="30" r:id="rId33"/>
    <sheet name="JUNIO 14 AM" sheetId="29" r:id="rId34"/>
    <sheet name="JUNIO 13 PM" sheetId="28" r:id="rId35"/>
    <sheet name="JUNIO 13 AM" sheetId="27" r:id="rId36"/>
    <sheet name="JUNIO 12 PM" sheetId="26" r:id="rId37"/>
    <sheet name="JUNIO 12 AM " sheetId="25" r:id="rId38"/>
    <sheet name="JUNIO 11 PM" sheetId="24" r:id="rId39"/>
    <sheet name="JUNIO 11 AM " sheetId="23" r:id="rId40"/>
    <sheet name="JUNIO 10 PM " sheetId="22" r:id="rId41"/>
    <sheet name="JUNIO 10 AM" sheetId="21" r:id="rId42"/>
    <sheet name="JUNIO 09 PM" sheetId="20" r:id="rId43"/>
    <sheet name="JUNIO 09 AM" sheetId="19" r:id="rId44"/>
    <sheet name="JUNIO 08 PM " sheetId="18" r:id="rId45"/>
    <sheet name="JUNIO 08 AM " sheetId="17" r:id="rId46"/>
    <sheet name="JUNIO 07 PM" sheetId="16" r:id="rId47"/>
    <sheet name="JUNIO 07 AM" sheetId="15" r:id="rId48"/>
    <sheet name="JUNIO 06 PM" sheetId="14" r:id="rId49"/>
    <sheet name="JUNIO 06 AM " sheetId="13" r:id="rId50"/>
    <sheet name="JUNIO 05 PM" sheetId="12" r:id="rId51"/>
    <sheet name="JUNIO 05 AM" sheetId="11" r:id="rId52"/>
    <sheet name="JUNIO 04 PM" sheetId="10" r:id="rId53"/>
    <sheet name="JUNIO 04 AM" sheetId="9" r:id="rId54"/>
    <sheet name="JUNIO 03 PM" sheetId="8" r:id="rId55"/>
    <sheet name="JUNIO 03 AM" sheetId="7" r:id="rId56"/>
    <sheet name="JUNIO 02 PM" sheetId="6" r:id="rId57"/>
    <sheet name="JUNIO 02 AM" sheetId="5" r:id="rId58"/>
    <sheet name="JUNIO 01 PM" sheetId="4" r:id="rId59"/>
    <sheet name="JUNIO 01 AM" sheetId="3" r:id="rId60"/>
  </sheets>
  <calcPr calcId="144525"/>
</workbook>
</file>

<file path=xl/calcChain.xml><?xml version="1.0" encoding="utf-8"?>
<calcChain xmlns="http://schemas.openxmlformats.org/spreadsheetml/2006/main">
  <c r="I16" i="62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61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60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8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7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6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5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4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3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2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1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0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8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7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6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5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4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G6" i="43"/>
  <c r="G7"/>
  <c r="G8"/>
  <c r="G9"/>
  <c r="G10"/>
  <c r="G11"/>
  <c r="G12"/>
  <c r="G13"/>
  <c r="G14"/>
  <c r="G15"/>
  <c r="G5"/>
  <c r="I16" l="1"/>
  <c r="C16"/>
  <c r="L15"/>
  <c r="L14"/>
  <c r="L13"/>
  <c r="L12"/>
  <c r="L11"/>
  <c r="L10"/>
  <c r="L9"/>
  <c r="L8"/>
  <c r="L7"/>
  <c r="L6"/>
  <c r="L5"/>
  <c r="L16" s="1"/>
  <c r="G16"/>
  <c r="I16" i="42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1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0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8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C16" i="37"/>
  <c r="C16" i="36"/>
  <c r="I16" i="37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5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4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3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2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0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8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7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6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5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4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3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2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20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8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7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6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5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4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3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2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1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10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9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8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7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6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5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4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  <c r="I16" i="3" l="1"/>
  <c r="C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L16" s="1"/>
  <c r="G5"/>
  <c r="G16" s="1"/>
</calcChain>
</file>

<file path=xl/sharedStrings.xml><?xml version="1.0" encoding="utf-8"?>
<sst xmlns="http://schemas.openxmlformats.org/spreadsheetml/2006/main" count="1433" uniqueCount="66">
  <si>
    <t>PRODUCTO</t>
  </si>
  <si>
    <t>CANTIDAD</t>
  </si>
  <si>
    <t>VENDIDAS</t>
  </si>
  <si>
    <t>TOTAL DISPONIBLE</t>
  </si>
  <si>
    <t>BODEGA</t>
  </si>
  <si>
    <t>COCA COLA</t>
  </si>
  <si>
    <t>COCA LIGHT</t>
  </si>
  <si>
    <t>JUGO DEL VALLE EN LATA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</si>
  <si>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</si>
  <si>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</si>
  <si>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</si>
  <si>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</si>
  <si>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</si>
  <si>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</si>
  <si>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</si>
  <si>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</si>
  <si>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</si>
  <si>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</si>
  <si>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 xml:space="preserve">RECEPCIONISTA: </t>
  </si>
  <si>
    <t>AM</t>
  </si>
  <si>
    <t>PRECIO</t>
  </si>
  <si>
    <t>TOTAL</t>
  </si>
  <si>
    <t>COCA LIGHT SE MANTIENE UNA EXTRA</t>
  </si>
  <si>
    <t>CÉSAR -STEPHANIE</t>
  </si>
  <si>
    <t>PM</t>
  </si>
  <si>
    <t>LEANDRO-CRISTINA</t>
  </si>
  <si>
    <t>LEANDRO-STEPH</t>
  </si>
  <si>
    <t>CRIS-CESAR</t>
  </si>
  <si>
    <t>CRISTINA</t>
  </si>
  <si>
    <t xml:space="preserve">CESAR - LENDRO </t>
  </si>
  <si>
    <t>CESAR</t>
  </si>
  <si>
    <t>LEANDRO-CÉSAR</t>
  </si>
  <si>
    <t>LEANDRO</t>
  </si>
  <si>
    <t>CRISTINA-STEPH</t>
  </si>
  <si>
    <t xml:space="preserve">CRISTINA </t>
  </si>
  <si>
    <t>CÉSAR</t>
  </si>
  <si>
    <t xml:space="preserve">AM </t>
  </si>
  <si>
    <t xml:space="preserve">CRISTINA- LEANDRO </t>
  </si>
  <si>
    <t xml:space="preserve">PM </t>
  </si>
  <si>
    <t xml:space="preserve">CESAR - STEPHANIE </t>
  </si>
  <si>
    <t>LEANDRO - STEPHANIE</t>
  </si>
  <si>
    <t>STEPHANIE</t>
  </si>
  <si>
    <t xml:space="preserve">CRISTINA - LEANDRO </t>
  </si>
  <si>
    <t xml:space="preserve">LEANDRO </t>
  </si>
  <si>
    <t>CRISTINA-CESAR</t>
  </si>
  <si>
    <t>DANIELITA-CESAR</t>
  </si>
  <si>
    <t>INGRESARON AL INVENTARIO</t>
  </si>
  <si>
    <t>DANIELA - LEANDRO</t>
  </si>
  <si>
    <t>DANIELA - CESAR</t>
  </si>
  <si>
    <t>DANIELA</t>
  </si>
  <si>
    <t>LEANDRO-STHEPANIE</t>
  </si>
  <si>
    <t>LEANDRO-CESAR</t>
  </si>
  <si>
    <t>CESAR-DANI</t>
  </si>
  <si>
    <t>STEPH-CESAR</t>
  </si>
  <si>
    <t>DANI-CESAR</t>
  </si>
  <si>
    <t>CESAR - STEPH</t>
  </si>
  <si>
    <t>SE INGRESO EL 21/06/2014  A BODEGA 12 COCA COLA/12 COCA LIGTH, 12 AGUAS PEQUEÑAS, 12 AGUAS GRANDES</t>
  </si>
  <si>
    <t>DE LAS CUALES SE INGRESARON A LA CAMARA 6 COCA COLAS, 6 COCA LIGHT, 12 AGUAS PEQUEÑAS Y 6 AGUAS GRANDES</t>
  </si>
  <si>
    <t>LEANDRO-DANI</t>
  </si>
  <si>
    <t>STHEP -CESAR</t>
  </si>
  <si>
    <t>STEPH -CESAR</t>
  </si>
  <si>
    <t>LEO-CESAR</t>
  </si>
  <si>
    <t>JOSE</t>
  </si>
  <si>
    <t>LEANDRO - CÉSAR</t>
  </si>
  <si>
    <t>DANIELA-LEANDRO</t>
  </si>
  <si>
    <t>CESAR-DANIELA</t>
  </si>
</sst>
</file>

<file path=xl/styles.xml><?xml version="1.0" encoding="utf-8"?>
<styleSheet xmlns="http://schemas.openxmlformats.org/spreadsheetml/2006/main">
  <numFmts count="1">
    <numFmt numFmtId="164" formatCode="_-[$₡-140A]* #,##0.00_ ;_-[$₡-140A]* \-#,##0.00\ ;_-[$₡-140A]* &quot;-&quot;??_ ;_-@_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6" xfId="0" applyFont="1" applyBorder="1"/>
    <xf numFmtId="164" fontId="0" fillId="0" borderId="1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6" borderId="27" xfId="0" applyFill="1" applyBorder="1"/>
    <xf numFmtId="164" fontId="0" fillId="0" borderId="28" xfId="0" applyNumberFormat="1" applyBorder="1"/>
    <xf numFmtId="0" fontId="0" fillId="0" borderId="8" xfId="0" applyBorder="1"/>
    <xf numFmtId="0" fontId="0" fillId="0" borderId="0" xfId="0" applyBorder="1"/>
    <xf numFmtId="0" fontId="0" fillId="0" borderId="1" xfId="0" applyBorder="1"/>
    <xf numFmtId="0" fontId="7" fillId="5" borderId="0" xfId="0" applyFont="1" applyFill="1"/>
    <xf numFmtId="0" fontId="7" fillId="0" borderId="0" xfId="0" applyFont="1"/>
    <xf numFmtId="0" fontId="7" fillId="3" borderId="0" xfId="0" applyFont="1" applyFill="1"/>
    <xf numFmtId="0" fontId="8" fillId="8" borderId="29" xfId="0" applyNumberFormat="1" applyFont="1" applyFill="1" applyBorder="1" applyAlignment="1">
      <alignment horizontal="center"/>
    </xf>
    <xf numFmtId="0" fontId="8" fillId="8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K22" sqref="K22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11</v>
      </c>
      <c r="D5" s="53"/>
      <c r="E5" s="54"/>
      <c r="F5" s="55"/>
      <c r="G5" s="28">
        <f>C5-E5</f>
        <v>11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14</v>
      </c>
      <c r="D7" s="25"/>
      <c r="E7" s="26"/>
      <c r="F7" s="27"/>
      <c r="G7" s="28">
        <f t="shared" si="0"/>
        <v>14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2</v>
      </c>
      <c r="D12" s="25"/>
      <c r="E12" s="26"/>
      <c r="F12" s="27"/>
      <c r="G12" s="28">
        <f t="shared" si="0"/>
        <v>2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7</v>
      </c>
      <c r="D13" s="25"/>
      <c r="E13" s="42">
        <v>2</v>
      </c>
      <c r="F13" s="43"/>
      <c r="G13" s="28">
        <f t="shared" si="0"/>
        <v>5</v>
      </c>
      <c r="H13" s="29"/>
      <c r="I13" s="30">
        <v>0</v>
      </c>
      <c r="J13" s="31"/>
      <c r="K13" s="7">
        <v>800</v>
      </c>
      <c r="L13" s="6">
        <f t="shared" si="1"/>
        <v>1600</v>
      </c>
    </row>
    <row r="14" spans="1:12" ht="15.75" thickBot="1">
      <c r="A14" s="22" t="s">
        <v>14</v>
      </c>
      <c r="B14" s="23"/>
      <c r="C14" s="24">
        <v>4</v>
      </c>
      <c r="D14" s="25"/>
      <c r="E14" s="26"/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3</v>
      </c>
      <c r="D15" s="35"/>
      <c r="E15" s="36"/>
      <c r="F15" s="37"/>
      <c r="G15" s="28">
        <f t="shared" si="0"/>
        <v>3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53</v>
      </c>
      <c r="D16" s="20"/>
      <c r="E16" s="19">
        <v>0</v>
      </c>
      <c r="F16" s="20"/>
      <c r="G16" s="19">
        <f>SUM(G5:H15)</f>
        <v>51</v>
      </c>
      <c r="H16" s="20"/>
      <c r="I16" s="21">
        <f>SUM(I5:J15)</f>
        <v>18</v>
      </c>
      <c r="J16" s="21"/>
      <c r="K16" s="9"/>
      <c r="L16" s="10">
        <f>SUM(L5:L15)</f>
        <v>1600</v>
      </c>
    </row>
    <row r="17" spans="1:16" ht="15.75" thickBot="1"/>
    <row r="18" spans="1:16" ht="15.75" thickBot="1">
      <c r="A18" s="4" t="s">
        <v>17</v>
      </c>
      <c r="B18" s="18">
        <v>49800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6" sqref="C6:D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62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64</v>
      </c>
      <c r="D16" s="20"/>
      <c r="E16" s="19">
        <v>0</v>
      </c>
      <c r="F16" s="20"/>
      <c r="G16" s="19">
        <f>SUM(G5:H15)</f>
        <v>64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8"/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E19" sqref="E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61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64</v>
      </c>
      <c r="D16" s="20"/>
      <c r="E16" s="19">
        <v>0</v>
      </c>
      <c r="F16" s="20"/>
      <c r="G16" s="19">
        <f>SUM(G5:H15)</f>
        <v>64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8"/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A16:B16"/>
    <mergeCell ref="C16:D16"/>
    <mergeCell ref="E16:F16"/>
    <mergeCell ref="G16:H16"/>
    <mergeCell ref="I16:J16"/>
    <mergeCell ref="I14:J1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G17" sqref="G17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>
        <v>1</v>
      </c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1000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>
        <v>1</v>
      </c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800</v>
      </c>
    </row>
    <row r="16" spans="1:12" ht="15.75" thickBot="1">
      <c r="A16" s="19" t="s">
        <v>16</v>
      </c>
      <c r="B16" s="20"/>
      <c r="C16" s="19">
        <f>SUM(C5:D15)</f>
        <v>66</v>
      </c>
      <c r="D16" s="20"/>
      <c r="E16" s="19">
        <v>0</v>
      </c>
      <c r="F16" s="20"/>
      <c r="G16" s="19">
        <f>SUM(G5:H15)</f>
        <v>64</v>
      </c>
      <c r="H16" s="20"/>
      <c r="I16" s="21">
        <f>SUM(I5:J15)</f>
        <v>18</v>
      </c>
      <c r="J16" s="21"/>
      <c r="K16" s="9"/>
      <c r="L16" s="10">
        <f>SUM(L5:L15)</f>
        <v>1800</v>
      </c>
    </row>
    <row r="17" spans="1:16" ht="15.75" thickBot="1"/>
    <row r="18" spans="1:16" ht="15.75" thickBot="1">
      <c r="A18" s="4" t="s">
        <v>17</v>
      </c>
      <c r="B18" s="17">
        <v>49732</v>
      </c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E7" sqref="E7:F7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/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66</v>
      </c>
      <c r="D16" s="20"/>
      <c r="E16" s="19">
        <v>0</v>
      </c>
      <c r="F16" s="20"/>
      <c r="G16" s="19">
        <f>SUM(G5:H15)</f>
        <v>66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7"/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7" sqref="C7:D7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11</v>
      </c>
      <c r="D13" s="25"/>
      <c r="E13" s="42">
        <v>1</v>
      </c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/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67</v>
      </c>
      <c r="D16" s="20"/>
      <c r="E16" s="19">
        <v>0</v>
      </c>
      <c r="F16" s="20"/>
      <c r="G16" s="19">
        <f>SUM(G5:H15)</f>
        <v>66</v>
      </c>
      <c r="H16" s="20"/>
      <c r="I16" s="21">
        <f>SUM(I5:J15)</f>
        <v>18</v>
      </c>
      <c r="J16" s="21"/>
      <c r="K16" s="9"/>
      <c r="L16" s="10">
        <f>SUM(L5:L15)</f>
        <v>800</v>
      </c>
    </row>
    <row r="17" spans="1:16" ht="15.75" thickBot="1"/>
    <row r="18" spans="1:16" ht="15.75" thickBot="1">
      <c r="A18" s="4" t="s">
        <v>17</v>
      </c>
      <c r="B18" s="17">
        <v>49720</v>
      </c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7" sqref="C7:D7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11</v>
      </c>
      <c r="D13" s="25"/>
      <c r="E13" s="42"/>
      <c r="F13" s="43"/>
      <c r="G13" s="28">
        <f t="shared" si="0"/>
        <v>11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/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67</v>
      </c>
      <c r="D16" s="20"/>
      <c r="E16" s="19">
        <v>0</v>
      </c>
      <c r="F16" s="20"/>
      <c r="G16" s="19">
        <f>SUM(G5:H15)</f>
        <v>67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I21" sqref="I21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11</v>
      </c>
      <c r="D13" s="25"/>
      <c r="E13" s="42"/>
      <c r="F13" s="43"/>
      <c r="G13" s="28">
        <f t="shared" si="0"/>
        <v>11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/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67</v>
      </c>
      <c r="D16" s="20"/>
      <c r="E16" s="19">
        <v>0</v>
      </c>
      <c r="F16" s="20"/>
      <c r="G16" s="19">
        <f>SUM(G5:H15)</f>
        <v>67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F20" sqref="F20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11</v>
      </c>
      <c r="D13" s="25"/>
      <c r="E13" s="42"/>
      <c r="F13" s="43"/>
      <c r="G13" s="28">
        <f t="shared" si="0"/>
        <v>11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6</v>
      </c>
      <c r="D15" s="35"/>
      <c r="E15" s="36"/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67</v>
      </c>
      <c r="D16" s="20"/>
      <c r="E16" s="19">
        <v>0</v>
      </c>
      <c r="F16" s="20"/>
      <c r="G16" s="19">
        <f>SUM(G5:H15)</f>
        <v>67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J22" sqref="J22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58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11</v>
      </c>
      <c r="D13" s="25"/>
      <c r="E13" s="42"/>
      <c r="F13" s="43"/>
      <c r="G13" s="28">
        <f t="shared" si="0"/>
        <v>11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6</v>
      </c>
      <c r="D14" s="25"/>
      <c r="E14" s="26">
        <v>1</v>
      </c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4">
        <v>7</v>
      </c>
      <c r="D15" s="35"/>
      <c r="E15" s="36">
        <v>1</v>
      </c>
      <c r="F15" s="37"/>
      <c r="G15" s="28">
        <f t="shared" si="0"/>
        <v>6</v>
      </c>
      <c r="H15" s="29"/>
      <c r="I15" s="38">
        <v>0</v>
      </c>
      <c r="J15" s="39"/>
      <c r="K15" s="8">
        <v>800</v>
      </c>
      <c r="L15" s="6">
        <f t="shared" si="1"/>
        <v>800</v>
      </c>
    </row>
    <row r="16" spans="1:12" ht="15.75" thickBot="1">
      <c r="A16" s="19" t="s">
        <v>16</v>
      </c>
      <c r="B16" s="20"/>
      <c r="C16" s="19">
        <f>SUM(C5:D15)</f>
        <v>69</v>
      </c>
      <c r="D16" s="20"/>
      <c r="E16" s="19">
        <v>0</v>
      </c>
      <c r="F16" s="20"/>
      <c r="G16" s="19">
        <f>SUM(G5:H15)</f>
        <v>67</v>
      </c>
      <c r="H16" s="20"/>
      <c r="I16" s="21">
        <f>SUM(I5:J15)</f>
        <v>18</v>
      </c>
      <c r="J16" s="21"/>
      <c r="K16" s="9"/>
      <c r="L16" s="10">
        <f>SUM(L5:L15)</f>
        <v>1800</v>
      </c>
    </row>
    <row r="17" spans="1:16" ht="15.75" thickBot="1"/>
    <row r="18" spans="1:16" ht="15.75" thickBot="1">
      <c r="A18" s="4" t="s">
        <v>17</v>
      </c>
      <c r="B18" s="11">
        <v>49699</v>
      </c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H19" sqref="H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26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12</v>
      </c>
      <c r="D13" s="25"/>
      <c r="E13" s="42">
        <v>1</v>
      </c>
      <c r="F13" s="43"/>
      <c r="G13" s="28">
        <f t="shared" si="0"/>
        <v>11</v>
      </c>
      <c r="H13" s="29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4">
        <v>6</v>
      </c>
      <c r="D14" s="25"/>
      <c r="E14" s="26"/>
      <c r="F14" s="27"/>
      <c r="G14" s="28">
        <f t="shared" si="0"/>
        <v>6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7</v>
      </c>
      <c r="D15" s="35"/>
      <c r="E15" s="36"/>
      <c r="F15" s="37"/>
      <c r="G15" s="28">
        <f t="shared" si="0"/>
        <v>7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70</v>
      </c>
      <c r="D16" s="20"/>
      <c r="E16" s="19">
        <v>0</v>
      </c>
      <c r="F16" s="20"/>
      <c r="G16" s="19">
        <f>SUM(G5:H15)</f>
        <v>69</v>
      </c>
      <c r="H16" s="20"/>
      <c r="I16" s="21">
        <f>SUM(I5:J15)</f>
        <v>18</v>
      </c>
      <c r="J16" s="21"/>
      <c r="K16" s="9"/>
      <c r="L16" s="10">
        <f>SUM(L5:L15)</f>
        <v>800</v>
      </c>
    </row>
    <row r="17" spans="1:16" ht="15.75" thickBot="1"/>
    <row r="18" spans="1:16" ht="15.75" thickBot="1">
      <c r="A18" s="4" t="s">
        <v>17</v>
      </c>
      <c r="B18" s="11">
        <v>49691</v>
      </c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B18" sqref="B18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>
        <v>1</v>
      </c>
      <c r="F5" s="55"/>
      <c r="G5" s="28">
        <f>C5-E5</f>
        <v>11</v>
      </c>
      <c r="H5" s="29"/>
      <c r="I5" s="56">
        <v>6</v>
      </c>
      <c r="J5" s="57"/>
      <c r="K5" s="5">
        <v>1000</v>
      </c>
      <c r="L5" s="6">
        <f>E5*K5</f>
        <v>1000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14</v>
      </c>
      <c r="D7" s="25"/>
      <c r="E7" s="26"/>
      <c r="F7" s="27"/>
      <c r="G7" s="28">
        <f t="shared" si="0"/>
        <v>14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>
        <v>1</v>
      </c>
      <c r="F12" s="27"/>
      <c r="G12" s="28">
        <f t="shared" si="0"/>
        <v>2</v>
      </c>
      <c r="H12" s="29"/>
      <c r="I12" s="30">
        <v>0</v>
      </c>
      <c r="J12" s="31"/>
      <c r="K12" s="7">
        <v>1000</v>
      </c>
      <c r="L12" s="6">
        <f t="shared" si="1"/>
        <v>1000</v>
      </c>
    </row>
    <row r="13" spans="1:12" ht="15.75" thickBot="1">
      <c r="A13" s="40" t="s">
        <v>13</v>
      </c>
      <c r="B13" s="41"/>
      <c r="C13" s="24">
        <v>8</v>
      </c>
      <c r="D13" s="25"/>
      <c r="E13" s="42">
        <v>1</v>
      </c>
      <c r="F13" s="43"/>
      <c r="G13" s="28">
        <f t="shared" si="0"/>
        <v>7</v>
      </c>
      <c r="H13" s="29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4">
        <v>4</v>
      </c>
      <c r="D14" s="25"/>
      <c r="E14" s="26"/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3</v>
      </c>
      <c r="D15" s="35"/>
      <c r="E15" s="36"/>
      <c r="F15" s="37"/>
      <c r="G15" s="28">
        <f t="shared" si="0"/>
        <v>3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56</v>
      </c>
      <c r="D16" s="20"/>
      <c r="E16" s="19">
        <v>0</v>
      </c>
      <c r="F16" s="20"/>
      <c r="G16" s="19">
        <f>SUM(G5:H15)</f>
        <v>53</v>
      </c>
      <c r="H16" s="20"/>
      <c r="I16" s="21">
        <f>SUM(I5:J15)</f>
        <v>18</v>
      </c>
      <c r="J16" s="21"/>
      <c r="K16" s="9"/>
      <c r="L16" s="10">
        <f>SUM(L5:L15)</f>
        <v>2800</v>
      </c>
    </row>
    <row r="17" spans="1:16" ht="15.75" thickBot="1"/>
    <row r="18" spans="1:16" ht="15.75" thickBot="1">
      <c r="A18" s="4" t="s">
        <v>17</v>
      </c>
      <c r="B18" s="18">
        <v>49789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A6" sqref="A6:B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13</v>
      </c>
      <c r="D5" s="53"/>
      <c r="E5" s="54"/>
      <c r="F5" s="55"/>
      <c r="G5" s="28">
        <f>C5-E5</f>
        <v>13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/>
      <c r="F6" s="27"/>
      <c r="G6" s="28">
        <f t="shared" ref="G6:G15" si="0">C6-E6</f>
        <v>9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12</v>
      </c>
      <c r="D13" s="25"/>
      <c r="E13" s="42"/>
      <c r="F13" s="43"/>
      <c r="G13" s="28">
        <f t="shared" si="0"/>
        <v>12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8</v>
      </c>
      <c r="D14" s="25"/>
      <c r="E14" s="26">
        <v>2</v>
      </c>
      <c r="F14" s="27"/>
      <c r="G14" s="28">
        <f t="shared" si="0"/>
        <v>6</v>
      </c>
      <c r="H14" s="29"/>
      <c r="I14" s="30">
        <v>6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4">
        <v>7</v>
      </c>
      <c r="D15" s="35"/>
      <c r="E15" s="36"/>
      <c r="F15" s="37"/>
      <c r="G15" s="28">
        <f t="shared" si="0"/>
        <v>7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68">
        <f>SUM(C5:D15)</f>
        <v>72</v>
      </c>
      <c r="D16" s="69"/>
      <c r="E16" s="19">
        <v>0</v>
      </c>
      <c r="F16" s="20"/>
      <c r="G16" s="19">
        <f>SUM(G5:H15)</f>
        <v>70</v>
      </c>
      <c r="H16" s="20"/>
      <c r="I16" s="21">
        <f>SUM(I5:J15)</f>
        <v>18</v>
      </c>
      <c r="J16" s="21"/>
      <c r="K16" s="9"/>
      <c r="L16" s="10">
        <f>SUM(L5:L15)</f>
        <v>2000</v>
      </c>
    </row>
    <row r="17" spans="1:16" ht="15.75" thickBot="1"/>
    <row r="18" spans="1:16" ht="15.75" thickBot="1">
      <c r="A18" s="4" t="s">
        <v>17</v>
      </c>
      <c r="B18" s="11">
        <v>49687</v>
      </c>
      <c r="C18" s="12"/>
      <c r="D18" s="12"/>
      <c r="E18" s="12"/>
      <c r="F18" s="12"/>
      <c r="G18" s="12"/>
      <c r="H18" s="12"/>
    </row>
    <row r="19" spans="1:16" ht="15.75" thickBot="1"/>
    <row r="20" spans="1:16" ht="15.75" thickBot="1">
      <c r="C20" s="65" t="s">
        <v>22</v>
      </c>
      <c r="D20" s="66"/>
      <c r="E20" s="67"/>
      <c r="G20" s="14" t="s">
        <v>56</v>
      </c>
      <c r="H20" s="14"/>
      <c r="I20" s="14"/>
      <c r="J20" s="14"/>
      <c r="K20" s="14"/>
      <c r="L20" s="14"/>
      <c r="M20" s="14"/>
      <c r="N20" s="14"/>
      <c r="O20" s="14"/>
      <c r="P20" s="15"/>
    </row>
    <row r="21" spans="1:16">
      <c r="G21" s="14" t="s">
        <v>57</v>
      </c>
      <c r="H21" s="14"/>
      <c r="I21" s="14"/>
      <c r="J21" s="14"/>
      <c r="K21" s="14"/>
      <c r="L21" s="14"/>
      <c r="M21" s="14"/>
      <c r="N21" s="14"/>
      <c r="O21" s="14"/>
      <c r="P21" s="14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5" sqref="C15:D15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7</v>
      </c>
      <c r="D5" s="76"/>
      <c r="E5" s="54"/>
      <c r="F5" s="55"/>
      <c r="G5" s="28">
        <f>C5-E5</f>
        <v>7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4</v>
      </c>
      <c r="D14" s="70"/>
      <c r="E14" s="26">
        <v>2</v>
      </c>
      <c r="F14" s="27"/>
      <c r="G14" s="71">
        <f t="shared" si="0"/>
        <v>2</v>
      </c>
      <c r="H14" s="72"/>
      <c r="I14" s="30">
        <v>0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44</v>
      </c>
      <c r="D16" s="20"/>
      <c r="E16" s="19">
        <v>0</v>
      </c>
      <c r="F16" s="20"/>
      <c r="G16" s="19">
        <f>SUM(G5:H15)</f>
        <v>42</v>
      </c>
      <c r="H16" s="20"/>
      <c r="I16" s="21">
        <f>SUM(I5:J15)</f>
        <v>0</v>
      </c>
      <c r="J16" s="21"/>
      <c r="K16" s="9"/>
      <c r="L16" s="10">
        <f>SUM(L5:L15)</f>
        <v>2000</v>
      </c>
    </row>
    <row r="17" spans="1:8" ht="15.75" thickBot="1"/>
    <row r="18" spans="1:8" ht="15.75" thickBot="1">
      <c r="A18" s="4" t="s">
        <v>17</v>
      </c>
      <c r="B18" s="11">
        <v>49681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9" sqref="B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54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8</v>
      </c>
      <c r="D5" s="76"/>
      <c r="E5" s="54">
        <v>1</v>
      </c>
      <c r="F5" s="55"/>
      <c r="G5" s="28">
        <f>C5-E5</f>
        <v>7</v>
      </c>
      <c r="H5" s="29"/>
      <c r="I5" s="56">
        <v>0</v>
      </c>
      <c r="J5" s="57"/>
      <c r="K5" s="5">
        <v>1000</v>
      </c>
      <c r="L5" s="6">
        <f>E5*K5</f>
        <v>1000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4</v>
      </c>
      <c r="D14" s="70"/>
      <c r="E14" s="26"/>
      <c r="F14" s="27"/>
      <c r="G14" s="71">
        <f t="shared" si="0"/>
        <v>4</v>
      </c>
      <c r="H14" s="72"/>
      <c r="I14" s="30">
        <v>0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45</v>
      </c>
      <c r="D16" s="20"/>
      <c r="E16" s="19">
        <v>0</v>
      </c>
      <c r="F16" s="20"/>
      <c r="G16" s="19">
        <f>SUM(G5:H15)</f>
        <v>44</v>
      </c>
      <c r="H16" s="20"/>
      <c r="I16" s="21">
        <f>SUM(I5:J15)</f>
        <v>0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49675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15" sqref="A15:B15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53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8</v>
      </c>
      <c r="D5" s="76"/>
      <c r="E5" s="54"/>
      <c r="F5" s="55"/>
      <c r="G5" s="28">
        <f>C5-E5</f>
        <v>8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>
        <v>2</v>
      </c>
      <c r="F14" s="27"/>
      <c r="G14" s="71">
        <f t="shared" si="0"/>
        <v>4</v>
      </c>
      <c r="H14" s="72"/>
      <c r="I14" s="30">
        <v>0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47</v>
      </c>
      <c r="D16" s="20"/>
      <c r="E16" s="19">
        <v>0</v>
      </c>
      <c r="F16" s="20"/>
      <c r="G16" s="19">
        <f>SUM(G5:H15)</f>
        <v>45</v>
      </c>
      <c r="H16" s="20"/>
      <c r="I16" s="21">
        <f>SUM(I5:J15)</f>
        <v>0</v>
      </c>
      <c r="J16" s="21"/>
      <c r="K16" s="9"/>
      <c r="L16" s="10">
        <f>SUM(L5:L15)</f>
        <v>2000</v>
      </c>
    </row>
    <row r="17" spans="1:8" ht="15.75" thickBot="1"/>
    <row r="18" spans="1:8" ht="15.75" thickBot="1">
      <c r="A18" s="4" t="s">
        <v>17</v>
      </c>
      <c r="B18" s="11">
        <v>49667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16" sqref="G16:H1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8</v>
      </c>
      <c r="D5" s="76"/>
      <c r="E5" s="54"/>
      <c r="F5" s="55"/>
      <c r="G5" s="28">
        <f>C5-E5</f>
        <v>8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0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47</v>
      </c>
      <c r="D16" s="20"/>
      <c r="E16" s="19">
        <v>0</v>
      </c>
      <c r="F16" s="20"/>
      <c r="G16" s="19">
        <f>SUM(G5:H15)</f>
        <v>47</v>
      </c>
      <c r="H16" s="20"/>
      <c r="I16" s="21">
        <f>SUM(I5:J15)</f>
        <v>0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D19" sqref="D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>
        <v>2</v>
      </c>
      <c r="F5" s="55"/>
      <c r="G5" s="28">
        <f>C5-E5</f>
        <v>8</v>
      </c>
      <c r="H5" s="29"/>
      <c r="I5" s="56">
        <v>0</v>
      </c>
      <c r="J5" s="57"/>
      <c r="K5" s="5">
        <v>1000</v>
      </c>
      <c r="L5" s="6">
        <f>E5*K5</f>
        <v>2000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7</v>
      </c>
      <c r="D14" s="70"/>
      <c r="E14" s="26">
        <v>1</v>
      </c>
      <c r="F14" s="27"/>
      <c r="G14" s="71">
        <f t="shared" si="0"/>
        <v>6</v>
      </c>
      <c r="H14" s="72"/>
      <c r="I14" s="30">
        <v>0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50</v>
      </c>
      <c r="D16" s="20"/>
      <c r="E16" s="19">
        <v>0</v>
      </c>
      <c r="F16" s="20"/>
      <c r="G16" s="19">
        <f>SUM(G5:H15)</f>
        <v>47</v>
      </c>
      <c r="H16" s="20"/>
      <c r="I16" s="21">
        <f>SUM(I5:J15)</f>
        <v>0</v>
      </c>
      <c r="J16" s="21"/>
      <c r="K16" s="9"/>
      <c r="L16" s="10">
        <f>SUM(L5:L15)</f>
        <v>3000</v>
      </c>
    </row>
    <row r="17" spans="1:8" ht="15.75" thickBot="1"/>
    <row r="18" spans="1:8" ht="15.75" thickBot="1">
      <c r="A18" s="4" t="s">
        <v>17</v>
      </c>
      <c r="B18" s="11">
        <v>49656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5" sqref="E5:F5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7</v>
      </c>
      <c r="D14" s="70"/>
      <c r="E14" s="26"/>
      <c r="F14" s="27"/>
      <c r="G14" s="71">
        <f t="shared" si="0"/>
        <v>7</v>
      </c>
      <c r="H14" s="72"/>
      <c r="I14" s="30">
        <v>0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50</v>
      </c>
      <c r="D16" s="20"/>
      <c r="E16" s="19">
        <v>0</v>
      </c>
      <c r="F16" s="20"/>
      <c r="G16" s="19">
        <f>SUM(G5:H15)</f>
        <v>50</v>
      </c>
      <c r="H16" s="20"/>
      <c r="I16" s="21">
        <f>SUM(I5:J15)</f>
        <v>0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6" sqref="C6:D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51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3</v>
      </c>
      <c r="D6" s="70"/>
      <c r="E6" s="26"/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16</v>
      </c>
      <c r="D7" s="70"/>
      <c r="E7" s="26"/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0</v>
      </c>
      <c r="D13" s="70"/>
      <c r="E13" s="42"/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7</v>
      </c>
      <c r="D14" s="70"/>
      <c r="E14" s="26"/>
      <c r="F14" s="27"/>
      <c r="G14" s="71">
        <f t="shared" si="0"/>
        <v>7</v>
      </c>
      <c r="H14" s="72"/>
      <c r="I14" s="30">
        <v>0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50</v>
      </c>
      <c r="D16" s="20"/>
      <c r="E16" s="19">
        <v>0</v>
      </c>
      <c r="F16" s="20"/>
      <c r="G16" s="19">
        <f>SUM(G5:H15)</f>
        <v>50</v>
      </c>
      <c r="H16" s="20"/>
      <c r="I16" s="21">
        <f>SUM(I5:J15)</f>
        <v>0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D25" sqref="D25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50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5</v>
      </c>
      <c r="D6" s="70"/>
      <c r="E6" s="26">
        <v>2</v>
      </c>
      <c r="F6" s="27"/>
      <c r="G6" s="71">
        <f t="shared" ref="G6:G15" si="0">C6-E6</f>
        <v>3</v>
      </c>
      <c r="H6" s="72"/>
      <c r="I6" s="30">
        <v>0</v>
      </c>
      <c r="J6" s="31"/>
      <c r="K6" s="7">
        <v>1000</v>
      </c>
      <c r="L6" s="6">
        <f t="shared" ref="L6:L15" si="1">E6*K6</f>
        <v>2000</v>
      </c>
    </row>
    <row r="7" spans="1:12" ht="15.75" thickBot="1">
      <c r="A7" s="40" t="s">
        <v>7</v>
      </c>
      <c r="B7" s="41"/>
      <c r="C7" s="26">
        <v>18</v>
      </c>
      <c r="D7" s="70"/>
      <c r="E7" s="26">
        <v>2</v>
      </c>
      <c r="F7" s="27"/>
      <c r="G7" s="71">
        <f t="shared" si="0"/>
        <v>16</v>
      </c>
      <c r="H7" s="72"/>
      <c r="I7" s="30">
        <v>0</v>
      </c>
      <c r="J7" s="31"/>
      <c r="K7" s="7">
        <v>800</v>
      </c>
      <c r="L7" s="6">
        <f t="shared" si="1"/>
        <v>1600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</v>
      </c>
      <c r="D13" s="70"/>
      <c r="E13" s="42">
        <v>1</v>
      </c>
      <c r="F13" s="43"/>
      <c r="G13" s="71">
        <f t="shared" si="0"/>
        <v>0</v>
      </c>
      <c r="H13" s="72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6">
        <v>7</v>
      </c>
      <c r="D14" s="70"/>
      <c r="E14" s="26"/>
      <c r="F14" s="27"/>
      <c r="G14" s="71">
        <f t="shared" si="0"/>
        <v>7</v>
      </c>
      <c r="H14" s="72"/>
      <c r="I14" s="30">
        <v>0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55</v>
      </c>
      <c r="D16" s="20"/>
      <c r="E16" s="19">
        <v>0</v>
      </c>
      <c r="F16" s="20"/>
      <c r="G16" s="19">
        <f>SUM(G5:H15)</f>
        <v>50</v>
      </c>
      <c r="H16" s="20"/>
      <c r="I16" s="21">
        <f>SUM(I5:J15)</f>
        <v>0</v>
      </c>
      <c r="J16" s="21"/>
      <c r="K16" s="9"/>
      <c r="L16" s="10">
        <f>SUM(L5:L15)</f>
        <v>4400</v>
      </c>
    </row>
    <row r="17" spans="1:8" ht="15.75" thickBot="1"/>
    <row r="18" spans="1:8" ht="15.75" thickBot="1">
      <c r="A18" s="4" t="s">
        <v>17</v>
      </c>
      <c r="B18" s="11">
        <v>49623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4" sqref="C14:D14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6</v>
      </c>
      <c r="D6" s="70"/>
      <c r="E6" s="26">
        <v>1</v>
      </c>
      <c r="F6" s="27"/>
      <c r="G6" s="71">
        <f t="shared" ref="G6:G15" si="0">C6-E6</f>
        <v>5</v>
      </c>
      <c r="H6" s="72"/>
      <c r="I6" s="30">
        <v>0</v>
      </c>
      <c r="J6" s="31"/>
      <c r="K6" s="7">
        <v>1000</v>
      </c>
      <c r="L6" s="6">
        <f t="shared" ref="L6:L15" si="1">E6*K6</f>
        <v>1000</v>
      </c>
    </row>
    <row r="7" spans="1:12" ht="15.75" thickBot="1">
      <c r="A7" s="40" t="s">
        <v>7</v>
      </c>
      <c r="B7" s="41"/>
      <c r="C7" s="26">
        <v>18</v>
      </c>
      <c r="D7" s="70"/>
      <c r="E7" s="26"/>
      <c r="F7" s="27"/>
      <c r="G7" s="71">
        <f t="shared" si="0"/>
        <v>18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</v>
      </c>
      <c r="D13" s="70"/>
      <c r="E13" s="42"/>
      <c r="F13" s="43"/>
      <c r="G13" s="71">
        <f t="shared" si="0"/>
        <v>1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50</v>
      </c>
      <c r="D16" s="20"/>
      <c r="E16" s="19">
        <v>0</v>
      </c>
      <c r="F16" s="20"/>
      <c r="G16" s="19">
        <f>SUM(G5:H15)</f>
        <v>49</v>
      </c>
      <c r="H16" s="20"/>
      <c r="I16" s="21">
        <f>SUM(I5:J15)</f>
        <v>6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49616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B20" sqref="B20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64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14</v>
      </c>
      <c r="D7" s="25"/>
      <c r="E7" s="26"/>
      <c r="F7" s="27"/>
      <c r="G7" s="28">
        <f t="shared" si="0"/>
        <v>14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>
        <v>2</v>
      </c>
      <c r="F13" s="43"/>
      <c r="G13" s="28">
        <f t="shared" si="0"/>
        <v>8</v>
      </c>
      <c r="H13" s="29"/>
      <c r="I13" s="30">
        <v>0</v>
      </c>
      <c r="J13" s="31"/>
      <c r="K13" s="7">
        <v>800</v>
      </c>
      <c r="L13" s="6">
        <f t="shared" si="1"/>
        <v>1600</v>
      </c>
    </row>
    <row r="14" spans="1:12" ht="15.75" thickBot="1">
      <c r="A14" s="22" t="s">
        <v>14</v>
      </c>
      <c r="B14" s="23"/>
      <c r="C14" s="24">
        <v>4</v>
      </c>
      <c r="D14" s="25"/>
      <c r="E14" s="26"/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4</v>
      </c>
      <c r="D15" s="35"/>
      <c r="E15" s="36">
        <v>1</v>
      </c>
      <c r="F15" s="37"/>
      <c r="G15" s="28">
        <f t="shared" si="0"/>
        <v>3</v>
      </c>
      <c r="H15" s="29"/>
      <c r="I15" s="38">
        <v>0</v>
      </c>
      <c r="J15" s="39"/>
      <c r="K15" s="8">
        <v>800</v>
      </c>
      <c r="L15" s="6">
        <f t="shared" si="1"/>
        <v>800</v>
      </c>
    </row>
    <row r="16" spans="1:12" ht="15.75" thickBot="1">
      <c r="A16" s="19" t="s">
        <v>16</v>
      </c>
      <c r="B16" s="20"/>
      <c r="C16" s="19">
        <f>SUM(C5:D15)</f>
        <v>59</v>
      </c>
      <c r="D16" s="20"/>
      <c r="E16" s="19">
        <v>0</v>
      </c>
      <c r="F16" s="20"/>
      <c r="G16" s="19">
        <f>SUM(G5:H15)</f>
        <v>56</v>
      </c>
      <c r="H16" s="20"/>
      <c r="I16" s="21">
        <f>SUM(I5:J15)</f>
        <v>18</v>
      </c>
      <c r="J16" s="21"/>
      <c r="K16" s="9"/>
      <c r="L16" s="10">
        <f>SUM(L5:L15)</f>
        <v>2400</v>
      </c>
    </row>
    <row r="17" spans="1:16" ht="15.75" thickBot="1"/>
    <row r="18" spans="1:16" ht="15.75" thickBot="1">
      <c r="A18" s="4" t="s">
        <v>17</v>
      </c>
      <c r="B18" s="18">
        <v>49777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6" sqref="E6:F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7</v>
      </c>
      <c r="D6" s="70"/>
      <c r="E6" s="26">
        <v>2</v>
      </c>
      <c r="F6" s="27"/>
      <c r="G6" s="71">
        <f t="shared" ref="G6:G15" si="0">C6-E6</f>
        <v>5</v>
      </c>
      <c r="H6" s="72"/>
      <c r="I6" s="30">
        <v>0</v>
      </c>
      <c r="J6" s="31"/>
      <c r="K6" s="7">
        <v>1000</v>
      </c>
      <c r="L6" s="6">
        <f t="shared" ref="L6:L15" si="1">E6*K6</f>
        <v>2000</v>
      </c>
    </row>
    <row r="7" spans="1:12" ht="15.75" thickBot="1">
      <c r="A7" s="40" t="s">
        <v>7</v>
      </c>
      <c r="B7" s="41"/>
      <c r="C7" s="26">
        <v>18</v>
      </c>
      <c r="D7" s="70"/>
      <c r="E7" s="26"/>
      <c r="F7" s="27"/>
      <c r="G7" s="71">
        <f t="shared" si="0"/>
        <v>18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4</v>
      </c>
      <c r="D13" s="70"/>
      <c r="E13" s="42">
        <v>3</v>
      </c>
      <c r="F13" s="43"/>
      <c r="G13" s="71">
        <f t="shared" si="0"/>
        <v>1</v>
      </c>
      <c r="H13" s="72"/>
      <c r="I13" s="30">
        <v>0</v>
      </c>
      <c r="J13" s="31"/>
      <c r="K13" s="7">
        <v>800</v>
      </c>
      <c r="L13" s="6">
        <f t="shared" si="1"/>
        <v>2400</v>
      </c>
    </row>
    <row r="14" spans="1:12" ht="15.75" thickBot="1">
      <c r="A14" s="22" t="s">
        <v>14</v>
      </c>
      <c r="B14" s="23"/>
      <c r="C14" s="26">
        <v>3</v>
      </c>
      <c r="D14" s="70"/>
      <c r="E14" s="26">
        <v>2</v>
      </c>
      <c r="F14" s="27"/>
      <c r="G14" s="71">
        <f t="shared" si="0"/>
        <v>1</v>
      </c>
      <c r="H14" s="72"/>
      <c r="I14" s="30">
        <v>6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56</v>
      </c>
      <c r="D16" s="20"/>
      <c r="E16" s="19">
        <v>0</v>
      </c>
      <c r="F16" s="20"/>
      <c r="G16" s="19">
        <f>SUM(G5:H15)</f>
        <v>49</v>
      </c>
      <c r="H16" s="20"/>
      <c r="I16" s="21">
        <f>SUM(I5:J15)</f>
        <v>6</v>
      </c>
      <c r="J16" s="21"/>
      <c r="K16" s="9"/>
      <c r="L16" s="10">
        <f>SUM(L5:L15)</f>
        <v>6400</v>
      </c>
    </row>
    <row r="17" spans="1:8" ht="15.75" thickBot="1"/>
    <row r="18" spans="1:8" ht="15.75" thickBot="1">
      <c r="A18" s="4" t="s">
        <v>17</v>
      </c>
      <c r="B18" s="11">
        <v>49610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6" sqref="G6:H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9</v>
      </c>
      <c r="D6" s="70"/>
      <c r="E6" s="26">
        <v>2</v>
      </c>
      <c r="F6" s="27"/>
      <c r="G6" s="71">
        <f t="shared" ref="G6:G15" si="0">C6-E6</f>
        <v>7</v>
      </c>
      <c r="H6" s="72"/>
      <c r="I6" s="30">
        <v>0</v>
      </c>
      <c r="J6" s="31"/>
      <c r="K6" s="7">
        <v>1000</v>
      </c>
      <c r="L6" s="6">
        <f t="shared" ref="L6:L15" si="1">E6*K6</f>
        <v>2000</v>
      </c>
    </row>
    <row r="7" spans="1:12" ht="15.75" thickBot="1">
      <c r="A7" s="40" t="s">
        <v>7</v>
      </c>
      <c r="B7" s="41"/>
      <c r="C7" s="26">
        <v>18</v>
      </c>
      <c r="D7" s="70"/>
      <c r="E7" s="26"/>
      <c r="F7" s="27"/>
      <c r="G7" s="71">
        <f t="shared" si="0"/>
        <v>18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4</v>
      </c>
      <c r="D10" s="70"/>
      <c r="E10" s="26"/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3</v>
      </c>
      <c r="D12" s="70"/>
      <c r="E12" s="26"/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4</v>
      </c>
      <c r="D13" s="70"/>
      <c r="E13" s="42"/>
      <c r="F13" s="43"/>
      <c r="G13" s="71">
        <f t="shared" si="0"/>
        <v>4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5</v>
      </c>
      <c r="D14" s="70"/>
      <c r="E14" s="26">
        <v>2</v>
      </c>
      <c r="F14" s="27"/>
      <c r="G14" s="71">
        <f t="shared" si="0"/>
        <v>3</v>
      </c>
      <c r="H14" s="72"/>
      <c r="I14" s="30">
        <v>6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60</v>
      </c>
      <c r="D16" s="20"/>
      <c r="E16" s="19">
        <v>0</v>
      </c>
      <c r="F16" s="20"/>
      <c r="G16" s="19">
        <f>SUM(G5:H15)</f>
        <v>56</v>
      </c>
      <c r="H16" s="20"/>
      <c r="I16" s="21">
        <f>SUM(I5:J15)</f>
        <v>6</v>
      </c>
      <c r="J16" s="21"/>
      <c r="K16" s="9"/>
      <c r="L16" s="10">
        <f>SUM(L5:L15)</f>
        <v>4000</v>
      </c>
    </row>
    <row r="17" spans="1:8" ht="15.75" thickBot="1"/>
    <row r="18" spans="1:8" ht="15.75" thickBot="1">
      <c r="A18" s="4" t="s">
        <v>17</v>
      </c>
      <c r="B18" s="11">
        <v>49605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13" sqref="E13:F13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48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10</v>
      </c>
      <c r="D5" s="76"/>
      <c r="E5" s="54"/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9</v>
      </c>
      <c r="D6" s="70"/>
      <c r="E6" s="26"/>
      <c r="F6" s="27"/>
      <c r="G6" s="71">
        <f t="shared" ref="G6:G15" si="0">C6-E6</f>
        <v>9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>
        <v>1</v>
      </c>
      <c r="F7" s="27"/>
      <c r="G7" s="71">
        <f t="shared" si="0"/>
        <v>18</v>
      </c>
      <c r="H7" s="72"/>
      <c r="I7" s="30">
        <v>0</v>
      </c>
      <c r="J7" s="31"/>
      <c r="K7" s="7">
        <v>800</v>
      </c>
      <c r="L7" s="6">
        <f t="shared" si="1"/>
        <v>800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>
        <v>1</v>
      </c>
      <c r="F10" s="27"/>
      <c r="G10" s="71">
        <f t="shared" si="0"/>
        <v>4</v>
      </c>
      <c r="H10" s="72"/>
      <c r="I10" s="30">
        <v>0</v>
      </c>
      <c r="J10" s="31"/>
      <c r="K10" s="7">
        <v>1000</v>
      </c>
      <c r="L10" s="6">
        <f t="shared" si="1"/>
        <v>1000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5</v>
      </c>
      <c r="D12" s="70"/>
      <c r="E12" s="26">
        <v>2</v>
      </c>
      <c r="F12" s="27"/>
      <c r="G12" s="71">
        <f t="shared" si="0"/>
        <v>3</v>
      </c>
      <c r="H12" s="72"/>
      <c r="I12" s="30">
        <v>0</v>
      </c>
      <c r="J12" s="31"/>
      <c r="K12" s="7">
        <v>1000</v>
      </c>
      <c r="L12" s="6">
        <f t="shared" si="1"/>
        <v>2000</v>
      </c>
    </row>
    <row r="13" spans="1:12" ht="15.75" thickBot="1">
      <c r="A13" s="40" t="s">
        <v>13</v>
      </c>
      <c r="B13" s="41"/>
      <c r="C13" s="26">
        <v>15</v>
      </c>
      <c r="D13" s="70"/>
      <c r="E13" s="42">
        <v>11</v>
      </c>
      <c r="F13" s="43"/>
      <c r="G13" s="71">
        <f t="shared" si="0"/>
        <v>4</v>
      </c>
      <c r="H13" s="72"/>
      <c r="I13" s="30">
        <v>0</v>
      </c>
      <c r="J13" s="31"/>
      <c r="K13" s="7">
        <v>800</v>
      </c>
      <c r="L13" s="6">
        <f t="shared" si="1"/>
        <v>8800</v>
      </c>
    </row>
    <row r="14" spans="1:12" ht="15.75" thickBot="1">
      <c r="A14" s="22" t="s">
        <v>14</v>
      </c>
      <c r="B14" s="23"/>
      <c r="C14" s="26">
        <v>6</v>
      </c>
      <c r="D14" s="70"/>
      <c r="E14" s="26">
        <v>1</v>
      </c>
      <c r="F14" s="27"/>
      <c r="G14" s="71">
        <f t="shared" si="0"/>
        <v>5</v>
      </c>
      <c r="H14" s="72"/>
      <c r="I14" s="30">
        <v>6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76</v>
      </c>
      <c r="D16" s="20"/>
      <c r="E16" s="19">
        <v>0</v>
      </c>
      <c r="F16" s="20"/>
      <c r="G16" s="19">
        <f>SUM(G5:H15)</f>
        <v>60</v>
      </c>
      <c r="H16" s="20"/>
      <c r="I16" s="21">
        <f>SUM(I5:J15)</f>
        <v>6</v>
      </c>
      <c r="J16" s="21"/>
      <c r="K16" s="9"/>
      <c r="L16" s="10">
        <f>SUM(L5:L15)</f>
        <v>13600</v>
      </c>
    </row>
    <row r="17" spans="1:8" ht="15.75" thickBot="1"/>
    <row r="18" spans="1:8" ht="15.75" thickBot="1">
      <c r="A18" s="4" t="s">
        <v>17</v>
      </c>
      <c r="B18" s="11">
        <v>49604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B19" sqref="B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47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11</v>
      </c>
      <c r="D5" s="76"/>
      <c r="E5" s="54">
        <v>1</v>
      </c>
      <c r="F5" s="55"/>
      <c r="G5" s="28">
        <f>C5-E5</f>
        <v>10</v>
      </c>
      <c r="H5" s="29"/>
      <c r="I5" s="56">
        <v>0</v>
      </c>
      <c r="J5" s="57"/>
      <c r="K5" s="5">
        <v>1000</v>
      </c>
      <c r="L5" s="6">
        <f>E5*K5</f>
        <v>1000</v>
      </c>
    </row>
    <row r="6" spans="1:12" ht="15.75" thickBot="1">
      <c r="A6" s="44" t="s">
        <v>6</v>
      </c>
      <c r="B6" s="45"/>
      <c r="C6" s="26">
        <v>12</v>
      </c>
      <c r="D6" s="70"/>
      <c r="E6" s="26">
        <v>3</v>
      </c>
      <c r="F6" s="27"/>
      <c r="G6" s="71">
        <f t="shared" ref="G6:G15" si="0">C6-E6</f>
        <v>9</v>
      </c>
      <c r="H6" s="72"/>
      <c r="I6" s="30">
        <v>0</v>
      </c>
      <c r="J6" s="31"/>
      <c r="K6" s="7">
        <v>1000</v>
      </c>
      <c r="L6" s="6">
        <f t="shared" ref="L6:L15" si="1">E6*K6</f>
        <v>3000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5</v>
      </c>
      <c r="D12" s="70"/>
      <c r="E12" s="26"/>
      <c r="F12" s="27"/>
      <c r="G12" s="71">
        <f t="shared" si="0"/>
        <v>5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17</v>
      </c>
      <c r="D13" s="70"/>
      <c r="E13" s="42">
        <v>2</v>
      </c>
      <c r="F13" s="43"/>
      <c r="G13" s="71">
        <f t="shared" si="0"/>
        <v>15</v>
      </c>
      <c r="H13" s="72"/>
      <c r="I13" s="30">
        <v>0</v>
      </c>
      <c r="J13" s="31"/>
      <c r="K13" s="7">
        <v>800</v>
      </c>
      <c r="L13" s="6">
        <f t="shared" si="1"/>
        <v>1600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82</v>
      </c>
      <c r="D16" s="20"/>
      <c r="E16" s="19">
        <v>0</v>
      </c>
      <c r="F16" s="20"/>
      <c r="G16" s="19">
        <f>SUM(G5:H15)</f>
        <v>76</v>
      </c>
      <c r="H16" s="20"/>
      <c r="I16" s="21">
        <f>SUM(I5:J15)</f>
        <v>6</v>
      </c>
      <c r="J16" s="21"/>
      <c r="K16" s="9"/>
      <c r="L16" s="10">
        <f>SUM(L5:L15)</f>
        <v>5600</v>
      </c>
    </row>
    <row r="17" spans="1:8" ht="15.75" thickBot="1"/>
    <row r="18" spans="1:8" ht="15.75" thickBot="1">
      <c r="A18" s="4" t="s">
        <v>17</v>
      </c>
      <c r="B18" s="11">
        <v>49601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  <row r="22" spans="1:8">
      <c r="C22" s="77" t="s">
        <v>46</v>
      </c>
      <c r="D22" s="78"/>
    </row>
    <row r="23" spans="1:8">
      <c r="C23" s="13" t="s">
        <v>13</v>
      </c>
      <c r="D23" s="13">
        <v>12</v>
      </c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4" sqref="C14:D14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11</v>
      </c>
      <c r="D5" s="76"/>
      <c r="E5" s="54"/>
      <c r="F5" s="55"/>
      <c r="G5" s="28">
        <f>C5-E5</f>
        <v>11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5</v>
      </c>
      <c r="D12" s="70"/>
      <c r="E12" s="26"/>
      <c r="F12" s="27"/>
      <c r="G12" s="71">
        <f t="shared" si="0"/>
        <v>5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17</v>
      </c>
      <c r="D13" s="70"/>
      <c r="E13" s="42"/>
      <c r="F13" s="43"/>
      <c r="G13" s="71">
        <f t="shared" si="0"/>
        <v>17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82</v>
      </c>
      <c r="D16" s="20"/>
      <c r="E16" s="19">
        <v>0</v>
      </c>
      <c r="F16" s="20"/>
      <c r="G16" s="19">
        <f>SUM(G5:H15)</f>
        <v>82</v>
      </c>
      <c r="H16" s="20"/>
      <c r="I16" s="21">
        <f>SUM(I5:J15)</f>
        <v>6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9" sqref="B19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45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>
        <v>1</v>
      </c>
      <c r="F5" s="55"/>
      <c r="G5" s="28">
        <f>C5-E5</f>
        <v>11</v>
      </c>
      <c r="H5" s="29"/>
      <c r="I5" s="56">
        <v>0</v>
      </c>
      <c r="J5" s="57"/>
      <c r="K5" s="5">
        <v>1000</v>
      </c>
      <c r="L5" s="6">
        <f>E5*K5</f>
        <v>1000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5</v>
      </c>
      <c r="D12" s="70"/>
      <c r="E12" s="26"/>
      <c r="F12" s="27"/>
      <c r="G12" s="71">
        <f t="shared" si="0"/>
        <v>5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>
        <v>1</v>
      </c>
      <c r="F13" s="43"/>
      <c r="G13" s="71">
        <f t="shared" si="0"/>
        <v>5</v>
      </c>
      <c r="H13" s="72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72</v>
      </c>
      <c r="D16" s="20"/>
      <c r="E16" s="19">
        <v>0</v>
      </c>
      <c r="F16" s="20"/>
      <c r="G16" s="19">
        <f>SUM(G5:H15)</f>
        <v>70</v>
      </c>
      <c r="H16" s="20"/>
      <c r="I16" s="21">
        <f>SUM(I5:J15)</f>
        <v>6</v>
      </c>
      <c r="J16" s="21"/>
      <c r="K16" s="9"/>
      <c r="L16" s="10">
        <f>SUM(L5:L15)</f>
        <v>1800</v>
      </c>
    </row>
    <row r="17" spans="1:8" ht="15.75" thickBot="1"/>
    <row r="18" spans="1:8" ht="15.75" thickBot="1">
      <c r="A18" s="4" t="s">
        <v>17</v>
      </c>
      <c r="B18" s="11">
        <v>49592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4" sqref="C14:D14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41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>
        <v>2</v>
      </c>
      <c r="F12" s="27"/>
      <c r="G12" s="71">
        <f t="shared" si="0"/>
        <v>5</v>
      </c>
      <c r="H12" s="72"/>
      <c r="I12" s="30">
        <v>0</v>
      </c>
      <c r="J12" s="31"/>
      <c r="K12" s="7">
        <v>1000</v>
      </c>
      <c r="L12" s="6">
        <f t="shared" si="1"/>
        <v>2000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72</v>
      </c>
      <c r="H16" s="20"/>
      <c r="I16" s="21">
        <f>SUM(I5:J15)</f>
        <v>6</v>
      </c>
      <c r="J16" s="21"/>
      <c r="K16" s="9"/>
      <c r="L16" s="10">
        <f>SUM(L5:L15)</f>
        <v>2000</v>
      </c>
    </row>
    <row r="17" spans="1:8" ht="15.75" thickBot="1"/>
    <row r="18" spans="1:8" ht="15.75" thickBot="1">
      <c r="A18" s="4" t="s">
        <v>17</v>
      </c>
      <c r="B18" s="11">
        <v>49588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12" sqref="E12:F12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74</v>
      </c>
      <c r="H16" s="20"/>
      <c r="I16" s="21">
        <f>SUM(I5:J15)</f>
        <v>6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24" sqref="B24"/>
    </sheetView>
  </sheetViews>
  <sheetFormatPr baseColWidth="10" defaultRowHeight="15"/>
  <cols>
    <col min="1" max="16384" width="11.42578125" style="1"/>
  </cols>
  <sheetData>
    <row r="1" spans="1:12">
      <c r="A1" s="2" t="s">
        <v>36</v>
      </c>
      <c r="B1" s="3"/>
      <c r="C1" s="58" t="s">
        <v>18</v>
      </c>
      <c r="D1" s="58"/>
      <c r="E1" s="58"/>
      <c r="F1" s="59" t="s">
        <v>43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74</v>
      </c>
      <c r="H16" s="20"/>
      <c r="I16" s="21">
        <f>SUM(I5:J15)</f>
        <v>6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12" sqref="G12:H12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44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74</v>
      </c>
      <c r="H16" s="20"/>
      <c r="I16" s="21">
        <f>SUM(I5:J15)</f>
        <v>6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13" sqref="C13:D13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14</v>
      </c>
      <c r="D7" s="25"/>
      <c r="E7" s="26"/>
      <c r="F7" s="27"/>
      <c r="G7" s="28">
        <f t="shared" si="0"/>
        <v>14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4</v>
      </c>
      <c r="D14" s="25"/>
      <c r="E14" s="26"/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4</v>
      </c>
      <c r="D15" s="35"/>
      <c r="E15" s="36"/>
      <c r="F15" s="37"/>
      <c r="G15" s="28">
        <f t="shared" si="0"/>
        <v>4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59</v>
      </c>
      <c r="D16" s="20"/>
      <c r="E16" s="19">
        <v>0</v>
      </c>
      <c r="F16" s="20"/>
      <c r="G16" s="19">
        <f>SUM(G5:H15)</f>
        <v>59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8"/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8" sqref="B18"/>
    </sheetView>
  </sheetViews>
  <sheetFormatPr baseColWidth="10" defaultRowHeight="15"/>
  <cols>
    <col min="1" max="16384" width="11.42578125" style="1"/>
  </cols>
  <sheetData>
    <row r="1" spans="1:12">
      <c r="A1" s="2" t="s">
        <v>36</v>
      </c>
      <c r="B1" s="3"/>
      <c r="C1" s="58" t="s">
        <v>18</v>
      </c>
      <c r="D1" s="58"/>
      <c r="E1" s="58"/>
      <c r="F1" s="59" t="s">
        <v>43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6</v>
      </c>
      <c r="D14" s="70"/>
      <c r="E14" s="26"/>
      <c r="F14" s="27"/>
      <c r="G14" s="71">
        <f t="shared" si="0"/>
        <v>6</v>
      </c>
      <c r="H14" s="72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74</v>
      </c>
      <c r="H16" s="20"/>
      <c r="I16" s="21">
        <f>SUM(I5:J15)</f>
        <v>6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17" sqref="E17"/>
    </sheetView>
  </sheetViews>
  <sheetFormatPr baseColWidth="10" defaultRowHeight="15"/>
  <cols>
    <col min="1" max="16384" width="11.42578125" style="1"/>
  </cols>
  <sheetData>
    <row r="1" spans="1:12">
      <c r="A1" s="2" t="s">
        <v>38</v>
      </c>
      <c r="B1" s="3"/>
      <c r="C1" s="58" t="s">
        <v>18</v>
      </c>
      <c r="D1" s="58"/>
      <c r="E1" s="58"/>
      <c r="F1" s="59" t="s">
        <v>42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1</v>
      </c>
      <c r="D14" s="70"/>
      <c r="E14" s="26">
        <v>1</v>
      </c>
      <c r="F14" s="27"/>
      <c r="G14" s="71">
        <f t="shared" si="0"/>
        <v>0</v>
      </c>
      <c r="H14" s="72"/>
      <c r="I14" s="30">
        <v>12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69</v>
      </c>
      <c r="D16" s="20"/>
      <c r="E16" s="19">
        <v>0</v>
      </c>
      <c r="F16" s="20"/>
      <c r="G16" s="19">
        <f>SUM(G5:H15)</f>
        <v>68</v>
      </c>
      <c r="H16" s="20"/>
      <c r="I16" s="21">
        <f>SUM(I5:J15)</f>
        <v>12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49555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D19" sqref="D19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41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69</v>
      </c>
      <c r="D16" s="20"/>
      <c r="E16" s="19">
        <v>0</v>
      </c>
      <c r="F16" s="20"/>
      <c r="G16" s="19">
        <f>SUM(G5:H15)</f>
        <v>69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F2" sqref="F2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40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6</v>
      </c>
      <c r="D13" s="70"/>
      <c r="E13" s="42"/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69</v>
      </c>
      <c r="D16" s="20"/>
      <c r="E16" s="19">
        <v>0</v>
      </c>
      <c r="F16" s="20"/>
      <c r="G16" s="19">
        <f>SUM(G5:H15)</f>
        <v>69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9" sqref="B19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7</v>
      </c>
      <c r="D12" s="70"/>
      <c r="E12" s="26"/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10</v>
      </c>
      <c r="D13" s="70"/>
      <c r="E13" s="42">
        <v>4</v>
      </c>
      <c r="F13" s="43"/>
      <c r="G13" s="71">
        <f t="shared" si="0"/>
        <v>6</v>
      </c>
      <c r="H13" s="72"/>
      <c r="I13" s="30">
        <v>0</v>
      </c>
      <c r="J13" s="31"/>
      <c r="K13" s="7">
        <v>800</v>
      </c>
      <c r="L13" s="6">
        <f t="shared" si="1"/>
        <v>3200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73</v>
      </c>
      <c r="D16" s="20"/>
      <c r="E16" s="19">
        <v>0</v>
      </c>
      <c r="F16" s="20"/>
      <c r="G16" s="19">
        <f>SUM(G5:H15)</f>
        <v>69</v>
      </c>
      <c r="H16" s="20"/>
      <c r="I16" s="21">
        <f>SUM(I5:J15)</f>
        <v>12</v>
      </c>
      <c r="J16" s="21"/>
      <c r="K16" s="9"/>
      <c r="L16" s="10">
        <f>SUM(L5:L15)</f>
        <v>3200</v>
      </c>
    </row>
    <row r="17" spans="1:8" ht="15.75" thickBot="1"/>
    <row r="18" spans="1:8" ht="15.75" thickBot="1">
      <c r="A18" s="4" t="s">
        <v>17</v>
      </c>
      <c r="B18" s="11">
        <v>49536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9" sqref="B19"/>
    </sheetView>
  </sheetViews>
  <sheetFormatPr baseColWidth="10" defaultRowHeight="15"/>
  <cols>
    <col min="1" max="16384" width="11.42578125" style="1"/>
  </cols>
  <sheetData>
    <row r="1" spans="1:12">
      <c r="A1" s="2" t="s">
        <v>38</v>
      </c>
      <c r="B1" s="3"/>
      <c r="C1" s="58" t="s">
        <v>18</v>
      </c>
      <c r="D1" s="58"/>
      <c r="E1" s="58"/>
      <c r="F1" s="59" t="s">
        <v>39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5</v>
      </c>
      <c r="D10" s="70"/>
      <c r="E10" s="26"/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>
        <v>1</v>
      </c>
      <c r="F12" s="27"/>
      <c r="G12" s="71">
        <f t="shared" si="0"/>
        <v>7</v>
      </c>
      <c r="H12" s="72"/>
      <c r="I12" s="30">
        <v>0</v>
      </c>
      <c r="J12" s="31"/>
      <c r="K12" s="7">
        <v>1000</v>
      </c>
      <c r="L12" s="6">
        <f t="shared" si="1"/>
        <v>1000</v>
      </c>
    </row>
    <row r="13" spans="1:12" ht="15.75" thickBot="1">
      <c r="A13" s="40" t="s">
        <v>13</v>
      </c>
      <c r="B13" s="41"/>
      <c r="C13" s="26">
        <v>10</v>
      </c>
      <c r="D13" s="70"/>
      <c r="E13" s="42"/>
      <c r="F13" s="43"/>
      <c r="G13" s="71">
        <f t="shared" si="0"/>
        <v>10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74</v>
      </c>
      <c r="D16" s="20"/>
      <c r="E16" s="19">
        <v>0</v>
      </c>
      <c r="F16" s="20"/>
      <c r="G16" s="19">
        <f>SUM(G5:H15)</f>
        <v>73</v>
      </c>
      <c r="H16" s="20"/>
      <c r="I16" s="21">
        <f>SUM(I5:J15)</f>
        <v>12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49532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8" sqref="B18"/>
    </sheetView>
  </sheetViews>
  <sheetFormatPr baseColWidth="10" defaultRowHeight="15"/>
  <cols>
    <col min="1" max="16384" width="11.42578125" style="1"/>
  </cols>
  <sheetData>
    <row r="1" spans="1:12">
      <c r="A1" s="2" t="s">
        <v>36</v>
      </c>
      <c r="B1" s="3"/>
      <c r="C1" s="58" t="s">
        <v>18</v>
      </c>
      <c r="D1" s="58"/>
      <c r="E1" s="58"/>
      <c r="F1" s="59" t="s">
        <v>37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6</v>
      </c>
      <c r="D10" s="70"/>
      <c r="E10" s="26">
        <v>1</v>
      </c>
      <c r="F10" s="27"/>
      <c r="G10" s="71">
        <f t="shared" si="0"/>
        <v>5</v>
      </c>
      <c r="H10" s="72"/>
      <c r="I10" s="30">
        <v>0</v>
      </c>
      <c r="J10" s="31"/>
      <c r="K10" s="7">
        <v>1000</v>
      </c>
      <c r="L10" s="6">
        <f t="shared" si="1"/>
        <v>1000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>
        <v>2</v>
      </c>
      <c r="F13" s="43"/>
      <c r="G13" s="71">
        <f t="shared" si="0"/>
        <v>10</v>
      </c>
      <c r="H13" s="72"/>
      <c r="I13" s="30">
        <v>0</v>
      </c>
      <c r="J13" s="31"/>
      <c r="K13" s="7">
        <v>800</v>
      </c>
      <c r="L13" s="6">
        <f t="shared" si="1"/>
        <v>1600</v>
      </c>
    </row>
    <row r="14" spans="1:12" ht="15.75" thickBot="1">
      <c r="A14" s="22" t="s">
        <v>14</v>
      </c>
      <c r="B14" s="23"/>
      <c r="C14" s="26">
        <v>1</v>
      </c>
      <c r="D14" s="70"/>
      <c r="E14" s="26"/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77</v>
      </c>
      <c r="D16" s="20"/>
      <c r="E16" s="19">
        <v>0</v>
      </c>
      <c r="F16" s="20"/>
      <c r="G16" s="19">
        <f>SUM(G5:H15)</f>
        <v>74</v>
      </c>
      <c r="H16" s="20"/>
      <c r="I16" s="21">
        <f>SUM(I5:J15)</f>
        <v>12</v>
      </c>
      <c r="J16" s="21"/>
      <c r="K16" s="9"/>
      <c r="L16" s="10">
        <f>SUM(L5:L15)</f>
        <v>2600</v>
      </c>
    </row>
    <row r="17" spans="1:8" ht="15.75" thickBot="1"/>
    <row r="18" spans="1:8" ht="15.75" thickBot="1">
      <c r="A18" s="4" t="s">
        <v>17</v>
      </c>
      <c r="B18" s="11">
        <v>49524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13" sqref="E13:F13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28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6</v>
      </c>
      <c r="D10" s="70"/>
      <c r="E10" s="26"/>
      <c r="F10" s="27"/>
      <c r="G10" s="71">
        <f t="shared" si="0"/>
        <v>6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2</v>
      </c>
      <c r="D14" s="70"/>
      <c r="E14" s="26">
        <v>1</v>
      </c>
      <c r="F14" s="27"/>
      <c r="G14" s="71">
        <f t="shared" si="0"/>
        <v>1</v>
      </c>
      <c r="H14" s="72"/>
      <c r="I14" s="30">
        <v>12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78</v>
      </c>
      <c r="D16" s="20"/>
      <c r="E16" s="19">
        <v>0</v>
      </c>
      <c r="F16" s="20"/>
      <c r="G16" s="19">
        <f>SUM(G5:H15)</f>
        <v>77</v>
      </c>
      <c r="H16" s="20"/>
      <c r="I16" s="21">
        <f>SUM(I5:J15)</f>
        <v>12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49521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0" sqref="C10:D10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6</v>
      </c>
      <c r="D10" s="70"/>
      <c r="E10" s="26"/>
      <c r="F10" s="27"/>
      <c r="G10" s="71">
        <f t="shared" si="0"/>
        <v>6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2</v>
      </c>
      <c r="D14" s="70"/>
      <c r="E14" s="26"/>
      <c r="F14" s="27"/>
      <c r="G14" s="71">
        <f t="shared" si="0"/>
        <v>2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78</v>
      </c>
      <c r="D16" s="20"/>
      <c r="E16" s="19">
        <v>0</v>
      </c>
      <c r="F16" s="20"/>
      <c r="G16" s="19">
        <f>SUM(G5:H15)</f>
        <v>78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D18" sqref="D18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35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7</v>
      </c>
      <c r="D10" s="70"/>
      <c r="E10" s="26">
        <v>1</v>
      </c>
      <c r="F10" s="27"/>
      <c r="G10" s="71">
        <f t="shared" si="0"/>
        <v>6</v>
      </c>
      <c r="H10" s="72"/>
      <c r="I10" s="30">
        <v>0</v>
      </c>
      <c r="J10" s="31"/>
      <c r="K10" s="7">
        <v>1000</v>
      </c>
      <c r="L10" s="6">
        <f t="shared" si="1"/>
        <v>1000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>
        <v>1</v>
      </c>
      <c r="F14" s="27"/>
      <c r="G14" s="71">
        <f t="shared" si="0"/>
        <v>2</v>
      </c>
      <c r="H14" s="72"/>
      <c r="I14" s="30">
        <v>12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80</v>
      </c>
      <c r="D16" s="20"/>
      <c r="E16" s="19">
        <v>0</v>
      </c>
      <c r="F16" s="20"/>
      <c r="G16" s="19">
        <f>SUM(G5:H15)</f>
        <v>78</v>
      </c>
      <c r="H16" s="20"/>
      <c r="I16" s="21">
        <f>SUM(I5:J15)</f>
        <v>12</v>
      </c>
      <c r="J16" s="21"/>
      <c r="K16" s="9"/>
      <c r="L16" s="10">
        <f>SUM(L5:L15)</f>
        <v>2000</v>
      </c>
    </row>
    <row r="17" spans="1:8" ht="15.75" thickBot="1"/>
    <row r="18" spans="1:8" ht="15.75" thickBot="1">
      <c r="A18" s="4" t="s">
        <v>17</v>
      </c>
      <c r="B18" s="11">
        <v>49507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E25" sqref="E25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45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>
        <v>2</v>
      </c>
      <c r="F7" s="27"/>
      <c r="G7" s="28">
        <f t="shared" si="0"/>
        <v>14</v>
      </c>
      <c r="H7" s="29"/>
      <c r="I7" s="30">
        <v>0</v>
      </c>
      <c r="J7" s="31"/>
      <c r="K7" s="7">
        <v>800</v>
      </c>
      <c r="L7" s="6">
        <f t="shared" si="1"/>
        <v>1600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4</v>
      </c>
      <c r="D14" s="25"/>
      <c r="E14" s="26"/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>
        <v>1</v>
      </c>
      <c r="F15" s="37"/>
      <c r="G15" s="28">
        <f t="shared" si="0"/>
        <v>4</v>
      </c>
      <c r="H15" s="29"/>
      <c r="I15" s="38">
        <v>0</v>
      </c>
      <c r="J15" s="39"/>
      <c r="K15" s="8">
        <v>800</v>
      </c>
      <c r="L15" s="6">
        <f t="shared" si="1"/>
        <v>800</v>
      </c>
    </row>
    <row r="16" spans="1:12" ht="15.75" thickBot="1">
      <c r="A16" s="19" t="s">
        <v>16</v>
      </c>
      <c r="B16" s="20"/>
      <c r="C16" s="19">
        <f>SUM(C5:D15)</f>
        <v>62</v>
      </c>
      <c r="D16" s="20"/>
      <c r="E16" s="19">
        <v>0</v>
      </c>
      <c r="F16" s="20"/>
      <c r="G16" s="19">
        <f>SUM(G5:H15)</f>
        <v>59</v>
      </c>
      <c r="H16" s="20"/>
      <c r="I16" s="21">
        <f>SUM(I5:J15)</f>
        <v>18</v>
      </c>
      <c r="J16" s="21"/>
      <c r="K16" s="9"/>
      <c r="L16" s="10">
        <f>SUM(L5:L15)</f>
        <v>2400</v>
      </c>
    </row>
    <row r="17" spans="1:16" ht="15.75" thickBot="1"/>
    <row r="18" spans="1:16" ht="15.75" thickBot="1">
      <c r="A18" s="4" t="s">
        <v>17</v>
      </c>
      <c r="B18" s="18">
        <v>49773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17" sqref="A15:B17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34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7</v>
      </c>
      <c r="D10" s="70"/>
      <c r="E10" s="26"/>
      <c r="F10" s="27"/>
      <c r="G10" s="71">
        <f t="shared" si="0"/>
        <v>7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80</v>
      </c>
      <c r="D16" s="20"/>
      <c r="E16" s="19">
        <v>0</v>
      </c>
      <c r="F16" s="20"/>
      <c r="G16" s="19">
        <f>SUM(G5:H15)</f>
        <v>80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I1" sqref="I1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33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7</v>
      </c>
      <c r="D10" s="70"/>
      <c r="E10" s="26"/>
      <c r="F10" s="27"/>
      <c r="G10" s="71">
        <f t="shared" si="0"/>
        <v>7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80</v>
      </c>
      <c r="D16" s="20"/>
      <c r="E16" s="19">
        <v>0</v>
      </c>
      <c r="F16" s="20"/>
      <c r="G16" s="19">
        <f>SUM(G5:H15)</f>
        <v>80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8" sqref="B18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12</v>
      </c>
      <c r="D5" s="76"/>
      <c r="E5" s="54"/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7</v>
      </c>
      <c r="D10" s="70"/>
      <c r="E10" s="26"/>
      <c r="F10" s="27"/>
      <c r="G10" s="71">
        <f t="shared" si="0"/>
        <v>7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12</v>
      </c>
      <c r="D13" s="70"/>
      <c r="E13" s="42"/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80</v>
      </c>
      <c r="D16" s="20"/>
      <c r="E16" s="19">
        <v>0</v>
      </c>
      <c r="F16" s="20"/>
      <c r="G16" s="19">
        <f>SUM(G5:H15)</f>
        <v>80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6" sqref="C6:D6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31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14</v>
      </c>
      <c r="D5" s="76"/>
      <c r="E5" s="54">
        <v>2</v>
      </c>
      <c r="F5" s="55"/>
      <c r="G5" s="28">
        <f>C5-E5</f>
        <v>12</v>
      </c>
      <c r="H5" s="29"/>
      <c r="I5" s="56">
        <v>0</v>
      </c>
      <c r="J5" s="57"/>
      <c r="K5" s="5">
        <v>1000</v>
      </c>
      <c r="L5" s="6">
        <f>E5*K5</f>
        <v>2000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8</v>
      </c>
      <c r="D10" s="70"/>
      <c r="E10" s="26">
        <v>1</v>
      </c>
      <c r="F10" s="27"/>
      <c r="G10" s="71">
        <f t="shared" si="0"/>
        <v>7</v>
      </c>
      <c r="H10" s="72"/>
      <c r="I10" s="30">
        <v>0</v>
      </c>
      <c r="J10" s="31"/>
      <c r="K10" s="7">
        <v>1000</v>
      </c>
      <c r="L10" s="6">
        <f t="shared" si="1"/>
        <v>1000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13</v>
      </c>
      <c r="D13" s="70"/>
      <c r="E13" s="42">
        <v>1</v>
      </c>
      <c r="F13" s="43"/>
      <c r="G13" s="71">
        <f t="shared" si="0"/>
        <v>12</v>
      </c>
      <c r="H13" s="72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84</v>
      </c>
      <c r="D16" s="20"/>
      <c r="E16" s="19">
        <v>0</v>
      </c>
      <c r="F16" s="20"/>
      <c r="G16" s="19">
        <f>SUM(G5:H15)</f>
        <v>80</v>
      </c>
      <c r="H16" s="20"/>
      <c r="I16" s="21">
        <f>SUM(I5:J15)</f>
        <v>12</v>
      </c>
      <c r="J16" s="21"/>
      <c r="K16" s="9"/>
      <c r="L16" s="10">
        <f>SUM(L5:L15)</f>
        <v>3800</v>
      </c>
    </row>
    <row r="17" spans="1:8" ht="15.75" thickBot="1"/>
    <row r="18" spans="1:8" ht="15.75" thickBot="1">
      <c r="A18" s="4" t="s">
        <v>17</v>
      </c>
      <c r="B18" s="11">
        <v>49488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2" sqref="A2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30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14</v>
      </c>
      <c r="D5" s="76"/>
      <c r="E5" s="54"/>
      <c r="F5" s="55"/>
      <c r="G5" s="28">
        <f>C5-E5</f>
        <v>14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>
        <v>2</v>
      </c>
      <c r="F10" s="27"/>
      <c r="G10" s="71">
        <f t="shared" si="0"/>
        <v>8</v>
      </c>
      <c r="H10" s="72"/>
      <c r="I10" s="30">
        <v>0</v>
      </c>
      <c r="J10" s="31"/>
      <c r="K10" s="7">
        <v>1000</v>
      </c>
      <c r="L10" s="6">
        <f t="shared" si="1"/>
        <v>2000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14</v>
      </c>
      <c r="D13" s="70"/>
      <c r="E13" s="42">
        <v>1</v>
      </c>
      <c r="F13" s="43"/>
      <c r="G13" s="71">
        <f t="shared" si="0"/>
        <v>13</v>
      </c>
      <c r="H13" s="72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87</v>
      </c>
      <c r="D16" s="20"/>
      <c r="E16" s="19">
        <v>0</v>
      </c>
      <c r="F16" s="20"/>
      <c r="G16" s="19">
        <f>SUM(G5:H15)</f>
        <v>84</v>
      </c>
      <c r="H16" s="20"/>
      <c r="I16" s="21">
        <f>SUM(I5:J15)</f>
        <v>12</v>
      </c>
      <c r="J16" s="21"/>
      <c r="K16" s="9"/>
      <c r="L16" s="10">
        <f>SUM(L5:L15)</f>
        <v>2800</v>
      </c>
    </row>
    <row r="17" spans="1:8" ht="15.75" thickBot="1"/>
    <row r="18" spans="1:8" ht="15.75" thickBot="1">
      <c r="A18" s="4" t="s">
        <v>17</v>
      </c>
      <c r="B18" s="11">
        <v>49480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1" sqref="C11:D11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29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>
        <v>2</v>
      </c>
      <c r="F5" s="55"/>
      <c r="G5" s="28">
        <f>C5-E5</f>
        <v>14</v>
      </c>
      <c r="H5" s="29"/>
      <c r="I5" s="56">
        <v>0</v>
      </c>
      <c r="J5" s="57"/>
      <c r="K5" s="5">
        <v>1000</v>
      </c>
      <c r="L5" s="6">
        <f>E5*K5</f>
        <v>2000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/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14</v>
      </c>
      <c r="D13" s="70"/>
      <c r="E13" s="42"/>
      <c r="F13" s="43"/>
      <c r="G13" s="71">
        <f t="shared" si="0"/>
        <v>14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89</v>
      </c>
      <c r="D16" s="20"/>
      <c r="E16" s="19">
        <v>0</v>
      </c>
      <c r="F16" s="20"/>
      <c r="G16" s="19">
        <f>SUM(G5:H15)</f>
        <v>87</v>
      </c>
      <c r="H16" s="20"/>
      <c r="I16" s="21">
        <f>SUM(I5:J15)</f>
        <v>12</v>
      </c>
      <c r="J16" s="21"/>
      <c r="K16" s="9"/>
      <c r="L16" s="10">
        <f>SUM(L5:L15)</f>
        <v>2000</v>
      </c>
    </row>
    <row r="17" spans="1:8" ht="15.75" thickBot="1"/>
    <row r="18" spans="1:8" ht="15.75" thickBot="1">
      <c r="A18" s="4" t="s">
        <v>17</v>
      </c>
      <c r="B18" s="11">
        <v>49474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5" sqref="C15:D15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28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/>
      <c r="F5" s="55"/>
      <c r="G5" s="28">
        <f>C5-E5</f>
        <v>16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/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14</v>
      </c>
      <c r="D13" s="70"/>
      <c r="E13" s="42"/>
      <c r="F13" s="43"/>
      <c r="G13" s="71">
        <f t="shared" si="0"/>
        <v>14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89</v>
      </c>
      <c r="D16" s="20"/>
      <c r="E16" s="19">
        <v>0</v>
      </c>
      <c r="F16" s="20"/>
      <c r="G16" s="19">
        <f>SUM(G5:H15)</f>
        <v>89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6" sqref="C16:D16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27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/>
      <c r="F5" s="55"/>
      <c r="G5" s="28">
        <f>C5-E5</f>
        <v>16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/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8</v>
      </c>
      <c r="D12" s="70"/>
      <c r="E12" s="26"/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14</v>
      </c>
      <c r="D13" s="70"/>
      <c r="E13" s="42"/>
      <c r="F13" s="43"/>
      <c r="G13" s="71">
        <f t="shared" si="0"/>
        <v>14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89</v>
      </c>
      <c r="D16" s="20"/>
      <c r="E16" s="19">
        <v>0</v>
      </c>
      <c r="F16" s="20"/>
      <c r="G16" s="19">
        <f>SUM(G5:H15)</f>
        <v>89</v>
      </c>
      <c r="H16" s="20"/>
      <c r="I16" s="21">
        <f>SUM(I5:J15)</f>
        <v>12</v>
      </c>
      <c r="J16" s="21"/>
      <c r="K16" s="9"/>
      <c r="L16" s="10">
        <f>SUM(L5:L15)</f>
        <v>0</v>
      </c>
    </row>
    <row r="17" spans="1:8" ht="15.75" thickBot="1"/>
    <row r="18" spans="1:8" ht="15.75" thickBot="1">
      <c r="A18" s="4" t="s">
        <v>17</v>
      </c>
      <c r="B18" s="11"/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22" sqref="A22"/>
    </sheetView>
  </sheetViews>
  <sheetFormatPr baseColWidth="10" defaultRowHeight="15"/>
  <cols>
    <col min="1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26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/>
      <c r="F5" s="55"/>
      <c r="G5" s="28">
        <f>C5-E5</f>
        <v>16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19</v>
      </c>
      <c r="D7" s="70"/>
      <c r="E7" s="26"/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/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9</v>
      </c>
      <c r="D12" s="70"/>
      <c r="E12" s="26">
        <v>1</v>
      </c>
      <c r="F12" s="27"/>
      <c r="G12" s="71">
        <f t="shared" si="0"/>
        <v>8</v>
      </c>
      <c r="H12" s="72"/>
      <c r="I12" s="30">
        <v>0</v>
      </c>
      <c r="J12" s="31"/>
      <c r="K12" s="7">
        <v>1000</v>
      </c>
      <c r="L12" s="6">
        <f t="shared" si="1"/>
        <v>1000</v>
      </c>
    </row>
    <row r="13" spans="1:12" ht="15.75" thickBot="1">
      <c r="A13" s="40" t="s">
        <v>13</v>
      </c>
      <c r="B13" s="41"/>
      <c r="C13" s="26">
        <v>14</v>
      </c>
      <c r="D13" s="70"/>
      <c r="E13" s="42"/>
      <c r="F13" s="43"/>
      <c r="G13" s="71">
        <f t="shared" si="0"/>
        <v>14</v>
      </c>
      <c r="H13" s="72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90</v>
      </c>
      <c r="D16" s="20"/>
      <c r="E16" s="19">
        <v>0</v>
      </c>
      <c r="F16" s="20"/>
      <c r="G16" s="19">
        <f>SUM(G5:H15)</f>
        <v>89</v>
      </c>
      <c r="H16" s="20"/>
      <c r="I16" s="21">
        <f>SUM(I5:J15)</f>
        <v>12</v>
      </c>
      <c r="J16" s="21"/>
      <c r="K16" s="9"/>
      <c r="L16" s="10">
        <f>SUM(L5:L15)</f>
        <v>1000</v>
      </c>
    </row>
    <row r="17" spans="1:8" ht="15.75" thickBot="1"/>
    <row r="18" spans="1:8" ht="15.75" thickBot="1">
      <c r="A18" s="4" t="s">
        <v>17</v>
      </c>
      <c r="B18" s="11">
        <v>49459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21" sqref="A21"/>
    </sheetView>
  </sheetViews>
  <sheetFormatPr baseColWidth="10" defaultRowHeight="15"/>
  <cols>
    <col min="1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25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/>
      <c r="F5" s="55"/>
      <c r="G5" s="28">
        <f>C5-E5</f>
        <v>16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20</v>
      </c>
      <c r="D7" s="70"/>
      <c r="E7" s="26">
        <v>1</v>
      </c>
      <c r="F7" s="27"/>
      <c r="G7" s="71">
        <f t="shared" si="0"/>
        <v>19</v>
      </c>
      <c r="H7" s="72"/>
      <c r="I7" s="30">
        <v>0</v>
      </c>
      <c r="J7" s="31"/>
      <c r="K7" s="7">
        <v>800</v>
      </c>
      <c r="L7" s="6">
        <f t="shared" si="1"/>
        <v>800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10</v>
      </c>
      <c r="D10" s="70"/>
      <c r="E10" s="26"/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9</v>
      </c>
      <c r="D12" s="70"/>
      <c r="E12" s="26"/>
      <c r="F12" s="27"/>
      <c r="G12" s="71">
        <f t="shared" si="0"/>
        <v>9</v>
      </c>
      <c r="H12" s="72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6">
        <v>16</v>
      </c>
      <c r="D13" s="70"/>
      <c r="E13" s="42">
        <v>2</v>
      </c>
      <c r="F13" s="43"/>
      <c r="G13" s="71">
        <f t="shared" si="0"/>
        <v>14</v>
      </c>
      <c r="H13" s="72"/>
      <c r="I13" s="30">
        <v>0</v>
      </c>
      <c r="J13" s="31"/>
      <c r="K13" s="7">
        <v>800</v>
      </c>
      <c r="L13" s="6">
        <f t="shared" si="1"/>
        <v>1600</v>
      </c>
    </row>
    <row r="14" spans="1:12" ht="15.75" thickBot="1">
      <c r="A14" s="22" t="s">
        <v>14</v>
      </c>
      <c r="B14" s="23"/>
      <c r="C14" s="26">
        <v>3</v>
      </c>
      <c r="D14" s="70"/>
      <c r="E14" s="26"/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93</v>
      </c>
      <c r="D16" s="20"/>
      <c r="E16" s="19">
        <v>0</v>
      </c>
      <c r="F16" s="20"/>
      <c r="G16" s="19">
        <f>SUM(G5:H15)</f>
        <v>90</v>
      </c>
      <c r="H16" s="20"/>
      <c r="I16" s="21">
        <f>SUM(I5:J15)</f>
        <v>12</v>
      </c>
      <c r="J16" s="21"/>
      <c r="K16" s="9"/>
      <c r="L16" s="10">
        <f>SUM(L5:L15)</f>
        <v>2400</v>
      </c>
    </row>
    <row r="17" spans="1:8" ht="15.75" thickBot="1"/>
    <row r="18" spans="1:8" ht="15.75" thickBot="1">
      <c r="A18" s="4" t="s">
        <v>17</v>
      </c>
      <c r="B18" s="11">
        <v>49457</v>
      </c>
      <c r="C18" s="12"/>
      <c r="D18" s="12"/>
      <c r="E18" s="12"/>
      <c r="F18" s="12"/>
      <c r="G18" s="12"/>
      <c r="H18" s="12"/>
    </row>
    <row r="19" spans="1:8" ht="15.75" thickBot="1"/>
    <row r="20" spans="1:8" ht="15.75" thickBot="1">
      <c r="C20" s="65" t="s">
        <v>22</v>
      </c>
      <c r="D20" s="66"/>
      <c r="E20" s="6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14" sqref="C14:D14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62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>
        <v>1</v>
      </c>
      <c r="F14" s="27"/>
      <c r="G14" s="28">
        <f t="shared" si="0"/>
        <v>4</v>
      </c>
      <c r="H14" s="29"/>
      <c r="I14" s="30">
        <v>6</v>
      </c>
      <c r="J14" s="31"/>
      <c r="K14" s="7">
        <v>1000</v>
      </c>
      <c r="L14" s="6">
        <f t="shared" si="1"/>
        <v>1000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63</v>
      </c>
      <c r="D16" s="20"/>
      <c r="E16" s="19">
        <v>0</v>
      </c>
      <c r="F16" s="20"/>
      <c r="G16" s="19">
        <f>SUM(G5:H15)</f>
        <v>62</v>
      </c>
      <c r="H16" s="20"/>
      <c r="I16" s="21">
        <f>SUM(I5:J15)</f>
        <v>18</v>
      </c>
      <c r="J16" s="21"/>
      <c r="K16" s="9"/>
      <c r="L16" s="10">
        <f>SUM(L5:L15)</f>
        <v>1000</v>
      </c>
    </row>
    <row r="17" spans="1:16" ht="15.75" thickBot="1"/>
    <row r="18" spans="1:16" ht="15.75" thickBot="1">
      <c r="A18" s="4" t="s">
        <v>17</v>
      </c>
      <c r="B18" s="18">
        <v>49767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12" sqref="G12:H12"/>
    </sheetView>
  </sheetViews>
  <sheetFormatPr baseColWidth="10" defaultRowHeight="15"/>
  <sheetData>
    <row r="1" spans="1:12">
      <c r="A1" s="2" t="s">
        <v>19</v>
      </c>
      <c r="B1" s="3"/>
      <c r="C1" s="58" t="s">
        <v>18</v>
      </c>
      <c r="D1" s="58"/>
      <c r="E1" s="58"/>
      <c r="F1" s="59" t="s">
        <v>23</v>
      </c>
      <c r="G1" s="59"/>
      <c r="H1" s="59"/>
      <c r="I1" s="1"/>
      <c r="J1" s="1"/>
      <c r="K1" s="1"/>
      <c r="L1" s="1"/>
    </row>
    <row r="2" spans="1:12" ht="15.75" thickBot="1">
      <c r="A2" s="1"/>
      <c r="B2" s="1"/>
      <c r="C2" s="60"/>
      <c r="D2" s="60"/>
      <c r="E2" s="1"/>
      <c r="F2" s="1"/>
      <c r="G2" s="1"/>
      <c r="H2" s="1"/>
      <c r="I2" s="1"/>
      <c r="J2" s="1"/>
      <c r="K2" s="1"/>
      <c r="L2" s="1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4">
        <v>16</v>
      </c>
      <c r="D5" s="76"/>
      <c r="E5" s="54"/>
      <c r="F5" s="55"/>
      <c r="G5" s="28">
        <f>C5-E5</f>
        <v>16</v>
      </c>
      <c r="H5" s="29"/>
      <c r="I5" s="56">
        <v>0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6">
        <v>12</v>
      </c>
      <c r="D6" s="70"/>
      <c r="E6" s="26"/>
      <c r="F6" s="27"/>
      <c r="G6" s="71">
        <f t="shared" ref="G6:G15" si="0">C6-E6</f>
        <v>12</v>
      </c>
      <c r="H6" s="72"/>
      <c r="I6" s="30">
        <v>0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6">
        <v>20</v>
      </c>
      <c r="D7" s="70"/>
      <c r="E7" s="26"/>
      <c r="F7" s="27"/>
      <c r="G7" s="71">
        <f t="shared" si="0"/>
        <v>20</v>
      </c>
      <c r="H7" s="72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6">
        <v>0</v>
      </c>
      <c r="D8" s="70"/>
      <c r="E8" s="26"/>
      <c r="F8" s="27"/>
      <c r="G8" s="71">
        <f t="shared" si="0"/>
        <v>0</v>
      </c>
      <c r="H8" s="72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6">
        <v>0</v>
      </c>
      <c r="D9" s="70"/>
      <c r="E9" s="26"/>
      <c r="F9" s="27"/>
      <c r="G9" s="71">
        <f t="shared" si="0"/>
        <v>0</v>
      </c>
      <c r="H9" s="72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6">
        <v>11</v>
      </c>
      <c r="D10" s="70"/>
      <c r="E10" s="26">
        <v>1</v>
      </c>
      <c r="F10" s="27"/>
      <c r="G10" s="71">
        <f t="shared" si="0"/>
        <v>10</v>
      </c>
      <c r="H10" s="72"/>
      <c r="I10" s="30">
        <v>0</v>
      </c>
      <c r="J10" s="31"/>
      <c r="K10" s="7">
        <v>1000</v>
      </c>
      <c r="L10" s="6">
        <f t="shared" si="1"/>
        <v>1000</v>
      </c>
    </row>
    <row r="11" spans="1:12" ht="15.75" thickBot="1">
      <c r="A11" s="40" t="s">
        <v>11</v>
      </c>
      <c r="B11" s="41"/>
      <c r="C11" s="26">
        <v>0</v>
      </c>
      <c r="D11" s="70"/>
      <c r="E11" s="26"/>
      <c r="F11" s="27"/>
      <c r="G11" s="71">
        <f t="shared" si="0"/>
        <v>0</v>
      </c>
      <c r="H11" s="72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6">
        <v>10</v>
      </c>
      <c r="D12" s="70"/>
      <c r="E12" s="26">
        <v>1</v>
      </c>
      <c r="F12" s="27"/>
      <c r="G12" s="71">
        <f t="shared" si="0"/>
        <v>9</v>
      </c>
      <c r="H12" s="72"/>
      <c r="I12" s="30">
        <v>0</v>
      </c>
      <c r="J12" s="31"/>
      <c r="K12" s="7">
        <v>1000</v>
      </c>
      <c r="L12" s="6">
        <f t="shared" si="1"/>
        <v>1000</v>
      </c>
    </row>
    <row r="13" spans="1:12" ht="15.75" thickBot="1">
      <c r="A13" s="40" t="s">
        <v>13</v>
      </c>
      <c r="B13" s="41"/>
      <c r="C13" s="26">
        <v>17</v>
      </c>
      <c r="D13" s="70"/>
      <c r="E13" s="42">
        <v>1</v>
      </c>
      <c r="F13" s="43"/>
      <c r="G13" s="71">
        <f t="shared" si="0"/>
        <v>16</v>
      </c>
      <c r="H13" s="72"/>
      <c r="I13" s="30">
        <v>0</v>
      </c>
      <c r="J13" s="31"/>
      <c r="K13" s="7">
        <v>800</v>
      </c>
      <c r="L13" s="6">
        <f t="shared" si="1"/>
        <v>800</v>
      </c>
    </row>
    <row r="14" spans="1:12" ht="15.75" thickBot="1">
      <c r="A14" s="22" t="s">
        <v>14</v>
      </c>
      <c r="B14" s="23"/>
      <c r="C14" s="26">
        <v>5</v>
      </c>
      <c r="D14" s="70"/>
      <c r="E14" s="26">
        <v>2</v>
      </c>
      <c r="F14" s="27"/>
      <c r="G14" s="71">
        <f t="shared" si="0"/>
        <v>3</v>
      </c>
      <c r="H14" s="72"/>
      <c r="I14" s="30">
        <v>12</v>
      </c>
      <c r="J14" s="31"/>
      <c r="K14" s="7">
        <v>1000</v>
      </c>
      <c r="L14" s="6">
        <f t="shared" si="1"/>
        <v>2000</v>
      </c>
    </row>
    <row r="15" spans="1:12" ht="15.75" thickBot="1">
      <c r="A15" s="32" t="s">
        <v>15</v>
      </c>
      <c r="B15" s="33"/>
      <c r="C15" s="36">
        <v>7</v>
      </c>
      <c r="D15" s="73"/>
      <c r="E15" s="36"/>
      <c r="F15" s="37"/>
      <c r="G15" s="74">
        <f t="shared" si="0"/>
        <v>7</v>
      </c>
      <c r="H15" s="75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98</v>
      </c>
      <c r="D16" s="20"/>
      <c r="E16" s="19">
        <v>0</v>
      </c>
      <c r="F16" s="20"/>
      <c r="G16" s="19">
        <f>SUM(G5:H15)</f>
        <v>93</v>
      </c>
      <c r="H16" s="20"/>
      <c r="I16" s="21">
        <f>SUM(I5:J15)</f>
        <v>12</v>
      </c>
      <c r="J16" s="21"/>
      <c r="K16" s="9"/>
      <c r="L16" s="10">
        <f>SUM(L5:L15)</f>
        <v>4800</v>
      </c>
    </row>
    <row r="17" spans="1:12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thickBot="1">
      <c r="A18" s="4" t="s">
        <v>17</v>
      </c>
      <c r="B18" s="11"/>
      <c r="C18" s="12"/>
      <c r="D18" s="12"/>
      <c r="E18" s="12"/>
      <c r="F18" s="12"/>
      <c r="G18" s="12"/>
      <c r="H18" s="12"/>
      <c r="I18" s="1"/>
      <c r="J18" s="1"/>
      <c r="K18" s="1"/>
      <c r="L18" s="1"/>
    </row>
    <row r="19" spans="1:12" ht="15.7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thickBot="1">
      <c r="A20" s="1"/>
      <c r="B20" s="1"/>
      <c r="C20" s="65" t="s">
        <v>22</v>
      </c>
      <c r="D20" s="66"/>
      <c r="E20" s="67"/>
      <c r="F20" s="1"/>
      <c r="G20" s="1"/>
      <c r="H20" s="1"/>
      <c r="I20" s="1"/>
      <c r="J20" s="1"/>
      <c r="K20" s="1"/>
      <c r="L20" s="1"/>
    </row>
  </sheetData>
  <mergeCells count="71"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7:B7"/>
    <mergeCell ref="C7:D7"/>
    <mergeCell ref="E7:F7"/>
    <mergeCell ref="G7:H7"/>
    <mergeCell ref="A8:B8"/>
    <mergeCell ref="C8:D8"/>
    <mergeCell ref="E8:F8"/>
    <mergeCell ref="G8:H8"/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F1:H1"/>
    <mergeCell ref="A5:B5"/>
    <mergeCell ref="C5:D5"/>
    <mergeCell ref="E5:F5"/>
    <mergeCell ref="G5:H5"/>
    <mergeCell ref="K3:K4"/>
    <mergeCell ref="L3:L4"/>
    <mergeCell ref="I5:J5"/>
    <mergeCell ref="I6:J6"/>
    <mergeCell ref="I7:J7"/>
    <mergeCell ref="I3:J4"/>
    <mergeCell ref="I13:J13"/>
    <mergeCell ref="I14:J14"/>
    <mergeCell ref="I15:J15"/>
    <mergeCell ref="C20:E20"/>
    <mergeCell ref="I8:J8"/>
    <mergeCell ref="I9:J9"/>
    <mergeCell ref="I10:J10"/>
    <mergeCell ref="I11:J11"/>
    <mergeCell ref="I12:J12"/>
    <mergeCell ref="I16:J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6" sqref="C6:D6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52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63</v>
      </c>
      <c r="D16" s="20"/>
      <c r="E16" s="19">
        <v>0</v>
      </c>
      <c r="F16" s="20"/>
      <c r="G16" s="19">
        <f>SUM(G5:H15)</f>
        <v>63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8"/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G21" sqref="G21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19</v>
      </c>
      <c r="B1" s="3"/>
      <c r="C1" s="58" t="s">
        <v>18</v>
      </c>
      <c r="D1" s="58"/>
      <c r="E1" s="58"/>
      <c r="F1" s="59" t="s">
        <v>32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8</v>
      </c>
      <c r="D6" s="25"/>
      <c r="E6" s="26"/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63</v>
      </c>
      <c r="D16" s="20"/>
      <c r="E16" s="19">
        <v>0</v>
      </c>
      <c r="F16" s="20"/>
      <c r="G16" s="19">
        <f>SUM(G5:H15)</f>
        <v>63</v>
      </c>
      <c r="H16" s="20"/>
      <c r="I16" s="21">
        <f>SUM(I5:J15)</f>
        <v>18</v>
      </c>
      <c r="J16" s="21"/>
      <c r="K16" s="9"/>
      <c r="L16" s="10">
        <f>SUM(L5:L15)</f>
        <v>0</v>
      </c>
    </row>
    <row r="17" spans="1:16" ht="15.75" thickBot="1"/>
    <row r="18" spans="1:16" ht="15.75" thickBot="1">
      <c r="A18" s="4" t="s">
        <v>17</v>
      </c>
      <c r="B18" s="18"/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B19" sqref="B19"/>
    </sheetView>
  </sheetViews>
  <sheetFormatPr baseColWidth="10" defaultRowHeight="15"/>
  <cols>
    <col min="1" max="2" width="11.42578125" style="1"/>
    <col min="3" max="3" width="13.42578125" style="1" customWidth="1"/>
    <col min="4" max="4" width="14.5703125" style="1" customWidth="1"/>
    <col min="5" max="16384" width="11.42578125" style="1"/>
  </cols>
  <sheetData>
    <row r="1" spans="1:12">
      <c r="A1" s="2" t="s">
        <v>24</v>
      </c>
      <c r="B1" s="3"/>
      <c r="C1" s="58" t="s">
        <v>18</v>
      </c>
      <c r="D1" s="58"/>
      <c r="E1" s="58"/>
      <c r="F1" s="59" t="s">
        <v>63</v>
      </c>
      <c r="G1" s="59"/>
      <c r="H1" s="59"/>
    </row>
    <row r="2" spans="1:12" ht="15.75" thickBot="1">
      <c r="C2" s="60"/>
      <c r="D2" s="60"/>
    </row>
    <row r="3" spans="1:12" ht="15" customHeight="1">
      <c r="A3" s="61" t="s">
        <v>0</v>
      </c>
      <c r="B3" s="62"/>
      <c r="C3" s="46" t="s">
        <v>1</v>
      </c>
      <c r="D3" s="46"/>
      <c r="E3" s="46" t="s">
        <v>2</v>
      </c>
      <c r="F3" s="46"/>
      <c r="G3" s="46" t="s">
        <v>3</v>
      </c>
      <c r="H3" s="46"/>
      <c r="I3" s="46" t="s">
        <v>4</v>
      </c>
      <c r="J3" s="46"/>
      <c r="K3" s="46" t="s">
        <v>20</v>
      </c>
      <c r="L3" s="48" t="s">
        <v>21</v>
      </c>
    </row>
    <row r="4" spans="1:12" ht="15.75" thickBot="1">
      <c r="A4" s="63"/>
      <c r="B4" s="64"/>
      <c r="C4" s="47"/>
      <c r="D4" s="47"/>
      <c r="E4" s="47"/>
      <c r="F4" s="47"/>
      <c r="G4" s="47"/>
      <c r="H4" s="47"/>
      <c r="I4" s="47"/>
      <c r="J4" s="47"/>
      <c r="K4" s="47"/>
      <c r="L4" s="49"/>
    </row>
    <row r="5" spans="1:12" ht="15.75" thickBot="1">
      <c r="A5" s="50" t="s">
        <v>5</v>
      </c>
      <c r="B5" s="51"/>
      <c r="C5" s="52">
        <v>12</v>
      </c>
      <c r="D5" s="53"/>
      <c r="E5" s="54"/>
      <c r="F5" s="55"/>
      <c r="G5" s="28">
        <f>C5-E5</f>
        <v>12</v>
      </c>
      <c r="H5" s="29"/>
      <c r="I5" s="56">
        <v>6</v>
      </c>
      <c r="J5" s="57"/>
      <c r="K5" s="5">
        <v>1000</v>
      </c>
      <c r="L5" s="6">
        <f>E5*K5</f>
        <v>0</v>
      </c>
    </row>
    <row r="6" spans="1:12" ht="15.75" thickBot="1">
      <c r="A6" s="44" t="s">
        <v>6</v>
      </c>
      <c r="B6" s="45"/>
      <c r="C6" s="24">
        <v>9</v>
      </c>
      <c r="D6" s="25"/>
      <c r="E6" s="26">
        <v>1</v>
      </c>
      <c r="F6" s="27"/>
      <c r="G6" s="28">
        <f t="shared" ref="G6:G15" si="0">C6-E6</f>
        <v>8</v>
      </c>
      <c r="H6" s="29"/>
      <c r="I6" s="30">
        <v>6</v>
      </c>
      <c r="J6" s="31"/>
      <c r="K6" s="7">
        <v>1000</v>
      </c>
      <c r="L6" s="6">
        <f t="shared" ref="L6:L15" si="1">E6*K6</f>
        <v>1000</v>
      </c>
    </row>
    <row r="7" spans="1:12" ht="15.75" thickBot="1">
      <c r="A7" s="40" t="s">
        <v>7</v>
      </c>
      <c r="B7" s="41"/>
      <c r="C7" s="24">
        <v>16</v>
      </c>
      <c r="D7" s="25"/>
      <c r="E7" s="26"/>
      <c r="F7" s="27"/>
      <c r="G7" s="28">
        <f t="shared" si="0"/>
        <v>16</v>
      </c>
      <c r="H7" s="29"/>
      <c r="I7" s="30">
        <v>0</v>
      </c>
      <c r="J7" s="31"/>
      <c r="K7" s="7">
        <v>800</v>
      </c>
      <c r="L7" s="6">
        <f t="shared" si="1"/>
        <v>0</v>
      </c>
    </row>
    <row r="8" spans="1:12" ht="15.75" thickBot="1">
      <c r="A8" s="40" t="s">
        <v>8</v>
      </c>
      <c r="B8" s="41"/>
      <c r="C8" s="24">
        <v>0</v>
      </c>
      <c r="D8" s="25"/>
      <c r="E8" s="26"/>
      <c r="F8" s="27"/>
      <c r="G8" s="28">
        <f t="shared" si="0"/>
        <v>0</v>
      </c>
      <c r="H8" s="29"/>
      <c r="I8" s="30">
        <v>0</v>
      </c>
      <c r="J8" s="31"/>
      <c r="K8" s="7"/>
      <c r="L8" s="6">
        <f t="shared" si="1"/>
        <v>0</v>
      </c>
    </row>
    <row r="9" spans="1:12" ht="15.75" thickBot="1">
      <c r="A9" s="40" t="s">
        <v>9</v>
      </c>
      <c r="B9" s="41"/>
      <c r="C9" s="24">
        <v>0</v>
      </c>
      <c r="D9" s="25"/>
      <c r="E9" s="26"/>
      <c r="F9" s="27"/>
      <c r="G9" s="28">
        <f t="shared" si="0"/>
        <v>0</v>
      </c>
      <c r="H9" s="29"/>
      <c r="I9" s="30">
        <v>0</v>
      </c>
      <c r="J9" s="31"/>
      <c r="K9" s="7"/>
      <c r="L9" s="6">
        <f t="shared" si="1"/>
        <v>0</v>
      </c>
    </row>
    <row r="10" spans="1:12" ht="15.75" thickBot="1">
      <c r="A10" s="40" t="s">
        <v>10</v>
      </c>
      <c r="B10" s="41"/>
      <c r="C10" s="24">
        <v>4</v>
      </c>
      <c r="D10" s="25"/>
      <c r="E10" s="26"/>
      <c r="F10" s="27"/>
      <c r="G10" s="28">
        <f t="shared" si="0"/>
        <v>4</v>
      </c>
      <c r="H10" s="29"/>
      <c r="I10" s="30">
        <v>0</v>
      </c>
      <c r="J10" s="31"/>
      <c r="K10" s="7">
        <v>1000</v>
      </c>
      <c r="L10" s="6">
        <f t="shared" si="1"/>
        <v>0</v>
      </c>
    </row>
    <row r="11" spans="1:12" ht="15.75" thickBot="1">
      <c r="A11" s="40" t="s">
        <v>11</v>
      </c>
      <c r="B11" s="41"/>
      <c r="C11" s="24">
        <v>0</v>
      </c>
      <c r="D11" s="25"/>
      <c r="E11" s="26"/>
      <c r="F11" s="27"/>
      <c r="G11" s="28">
        <f t="shared" si="0"/>
        <v>0</v>
      </c>
      <c r="H11" s="29"/>
      <c r="I11" s="30">
        <v>0</v>
      </c>
      <c r="J11" s="31"/>
      <c r="K11" s="7"/>
      <c r="L11" s="6">
        <f t="shared" si="1"/>
        <v>0</v>
      </c>
    </row>
    <row r="12" spans="1:12" ht="15.75" thickBot="1">
      <c r="A12" s="40" t="s">
        <v>12</v>
      </c>
      <c r="B12" s="41"/>
      <c r="C12" s="24">
        <v>3</v>
      </c>
      <c r="D12" s="25"/>
      <c r="E12" s="26"/>
      <c r="F12" s="27"/>
      <c r="G12" s="28">
        <f t="shared" si="0"/>
        <v>3</v>
      </c>
      <c r="H12" s="29"/>
      <c r="I12" s="30">
        <v>0</v>
      </c>
      <c r="J12" s="31"/>
      <c r="K12" s="7">
        <v>1000</v>
      </c>
      <c r="L12" s="6">
        <f t="shared" si="1"/>
        <v>0</v>
      </c>
    </row>
    <row r="13" spans="1:12" ht="15.75" thickBot="1">
      <c r="A13" s="40" t="s">
        <v>13</v>
      </c>
      <c r="B13" s="41"/>
      <c r="C13" s="24">
        <v>10</v>
      </c>
      <c r="D13" s="25"/>
      <c r="E13" s="42"/>
      <c r="F13" s="43"/>
      <c r="G13" s="28">
        <f t="shared" si="0"/>
        <v>10</v>
      </c>
      <c r="H13" s="29"/>
      <c r="I13" s="30">
        <v>0</v>
      </c>
      <c r="J13" s="31"/>
      <c r="K13" s="7">
        <v>800</v>
      </c>
      <c r="L13" s="6">
        <f t="shared" si="1"/>
        <v>0</v>
      </c>
    </row>
    <row r="14" spans="1:12" ht="15.75" thickBot="1">
      <c r="A14" s="22" t="s">
        <v>14</v>
      </c>
      <c r="B14" s="23"/>
      <c r="C14" s="24">
        <v>5</v>
      </c>
      <c r="D14" s="25"/>
      <c r="E14" s="26"/>
      <c r="F14" s="27"/>
      <c r="G14" s="28">
        <f t="shared" si="0"/>
        <v>5</v>
      </c>
      <c r="H14" s="29"/>
      <c r="I14" s="30">
        <v>6</v>
      </c>
      <c r="J14" s="31"/>
      <c r="K14" s="7">
        <v>1000</v>
      </c>
      <c r="L14" s="6">
        <f t="shared" si="1"/>
        <v>0</v>
      </c>
    </row>
    <row r="15" spans="1:12" ht="15.75" thickBot="1">
      <c r="A15" s="32" t="s">
        <v>15</v>
      </c>
      <c r="B15" s="33"/>
      <c r="C15" s="34">
        <v>5</v>
      </c>
      <c r="D15" s="35"/>
      <c r="E15" s="36"/>
      <c r="F15" s="37"/>
      <c r="G15" s="28">
        <f t="shared" si="0"/>
        <v>5</v>
      </c>
      <c r="H15" s="29"/>
      <c r="I15" s="38">
        <v>0</v>
      </c>
      <c r="J15" s="39"/>
      <c r="K15" s="8">
        <v>800</v>
      </c>
      <c r="L15" s="6">
        <f t="shared" si="1"/>
        <v>0</v>
      </c>
    </row>
    <row r="16" spans="1:12" ht="15.75" thickBot="1">
      <c r="A16" s="19" t="s">
        <v>16</v>
      </c>
      <c r="B16" s="20"/>
      <c r="C16" s="19">
        <f>SUM(C5:D15)</f>
        <v>64</v>
      </c>
      <c r="D16" s="20"/>
      <c r="E16" s="19">
        <v>0</v>
      </c>
      <c r="F16" s="20"/>
      <c r="G16" s="19">
        <f>SUM(G5:H15)</f>
        <v>63</v>
      </c>
      <c r="H16" s="20"/>
      <c r="I16" s="21">
        <f>SUM(I5:J15)</f>
        <v>18</v>
      </c>
      <c r="J16" s="21"/>
      <c r="K16" s="9"/>
      <c r="L16" s="10">
        <f>SUM(L5:L15)</f>
        <v>1000</v>
      </c>
    </row>
    <row r="17" spans="1:16" ht="15.75" thickBot="1"/>
    <row r="18" spans="1:16" ht="15.75" thickBot="1">
      <c r="A18" s="4" t="s">
        <v>17</v>
      </c>
      <c r="B18" s="18">
        <v>49751</v>
      </c>
      <c r="C18" s="12"/>
      <c r="D18" s="12"/>
      <c r="E18" s="12"/>
      <c r="F18" s="12"/>
      <c r="G18" s="12"/>
      <c r="H18" s="12"/>
    </row>
    <row r="20" spans="1:16">
      <c r="M20" s="16"/>
      <c r="N20" s="16"/>
      <c r="O20" s="16"/>
      <c r="P20" s="15"/>
    </row>
    <row r="21" spans="1:16">
      <c r="M21" s="16"/>
      <c r="N21" s="16"/>
      <c r="O21" s="16"/>
      <c r="P21" s="16"/>
    </row>
  </sheetData>
  <mergeCells count="70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JUNIO 30 PM</vt:lpstr>
      <vt:lpstr>JUNIO 30 AM</vt:lpstr>
      <vt:lpstr>JUNIO 29 PM</vt:lpstr>
      <vt:lpstr>JUNIO 29 AM</vt:lpstr>
      <vt:lpstr>JUNIO 28 PM</vt:lpstr>
      <vt:lpstr>JUNIO 28 AM </vt:lpstr>
      <vt:lpstr>JUNIO 27 PM</vt:lpstr>
      <vt:lpstr>JUNIO 27 AM</vt:lpstr>
      <vt:lpstr>JUNIO 26 PM</vt:lpstr>
      <vt:lpstr>JUNIO 26 AM</vt:lpstr>
      <vt:lpstr>JUNIO 25 PM</vt:lpstr>
      <vt:lpstr>JUNIO 25 AM</vt:lpstr>
      <vt:lpstr>JUNIO 24 PM</vt:lpstr>
      <vt:lpstr>JUNIO 24 AM</vt:lpstr>
      <vt:lpstr>JUNIO 23 PM</vt:lpstr>
      <vt:lpstr>JUNIO 23 AM</vt:lpstr>
      <vt:lpstr>JUNIO 22 PM</vt:lpstr>
      <vt:lpstr>JUNIO 22 AM</vt:lpstr>
      <vt:lpstr>JUNIO 21 PM</vt:lpstr>
      <vt:lpstr>JUNIO 21 AM</vt:lpstr>
      <vt:lpstr>JUNIO 20 PM</vt:lpstr>
      <vt:lpstr>JUNIO 20 AM</vt:lpstr>
      <vt:lpstr>JUNIO 19 PM</vt:lpstr>
      <vt:lpstr>JUNIO 19 AM </vt:lpstr>
      <vt:lpstr>JUNIO 18 PM</vt:lpstr>
      <vt:lpstr>JUNIO 18 AM</vt:lpstr>
      <vt:lpstr>JUNIO 17 PM</vt:lpstr>
      <vt:lpstr>JUNIO 17 AM</vt:lpstr>
      <vt:lpstr>JUNIO 16 PM</vt:lpstr>
      <vt:lpstr>JUNIO 16 AM</vt:lpstr>
      <vt:lpstr>JUNIO 15 PM</vt:lpstr>
      <vt:lpstr>JUNIO 15 AM</vt:lpstr>
      <vt:lpstr>JUNIO 14 PM</vt:lpstr>
      <vt:lpstr>JUNIO 14 AM</vt:lpstr>
      <vt:lpstr>JUNIO 13 PM</vt:lpstr>
      <vt:lpstr>JUNIO 13 AM</vt:lpstr>
      <vt:lpstr>JUNIO 12 PM</vt:lpstr>
      <vt:lpstr>JUNIO 12 AM </vt:lpstr>
      <vt:lpstr>JUNIO 11 PM</vt:lpstr>
      <vt:lpstr>JUNIO 11 AM </vt:lpstr>
      <vt:lpstr>JUNIO 10 PM </vt:lpstr>
      <vt:lpstr>JUNIO 10 AM</vt:lpstr>
      <vt:lpstr>JUNIO 09 PM</vt:lpstr>
      <vt:lpstr>JUNIO 09 AM</vt:lpstr>
      <vt:lpstr>JUNIO 08 PM </vt:lpstr>
      <vt:lpstr>JUNIO 08 AM </vt:lpstr>
      <vt:lpstr>JUNIO 07 PM</vt:lpstr>
      <vt:lpstr>JUNIO 07 AM</vt:lpstr>
      <vt:lpstr>JUNIO 06 PM</vt:lpstr>
      <vt:lpstr>JUNIO 06 AM </vt:lpstr>
      <vt:lpstr>JUNIO 05 PM</vt:lpstr>
      <vt:lpstr>JUNIO 05 AM</vt:lpstr>
      <vt:lpstr>JUNIO 04 PM</vt:lpstr>
      <vt:lpstr>JUNIO 04 AM</vt:lpstr>
      <vt:lpstr>JUNIO 03 PM</vt:lpstr>
      <vt:lpstr>JUNIO 03 AM</vt:lpstr>
      <vt:lpstr>JUNIO 02 PM</vt:lpstr>
      <vt:lpstr>JUNIO 02 AM</vt:lpstr>
      <vt:lpstr>JUNIO 01 PM</vt:lpstr>
      <vt:lpstr>JUNIO 01 AM</vt:lpstr>
    </vt:vector>
  </TitlesOfParts>
  <Company>Piratas Unidos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Recepcion</cp:lastModifiedBy>
  <cp:lastPrinted>2014-06-10T22:30:43Z</cp:lastPrinted>
  <dcterms:created xsi:type="dcterms:W3CDTF">2014-01-01T14:42:40Z</dcterms:created>
  <dcterms:modified xsi:type="dcterms:W3CDTF">2014-07-23T23:43:32Z</dcterms:modified>
</cp:coreProperties>
</file>